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drawings/drawing27.xml" ContentType="application/vnd.openxmlformats-officedocument.drawing+xml"/>
  <Override PartName="/xl/comments26.xml" ContentType="application/vnd.openxmlformats-officedocument.spreadsheetml.comments+xml"/>
  <Override PartName="/xl/drawings/drawing28.xml" ContentType="application/vnd.openxmlformats-officedocument.drawing+xml"/>
  <Override PartName="/xl/comments27.xml" ContentType="application/vnd.openxmlformats-officedocument.spreadsheetml.comments+xml"/>
  <Override PartName="/xl/drawings/drawing29.xml" ContentType="application/vnd.openxmlformats-officedocument.drawing+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untiyan\OneDrive - British Standards Institution\Desktop\Pub Kring\15.Tooling\1.Lean Audit\"/>
    </mc:Choice>
  </mc:AlternateContent>
  <xr:revisionPtr revIDLastSave="0" documentId="13_ncr:1_{A8DAEE9D-CF1F-4964-827C-B1A63DB4509C}" xr6:coauthVersionLast="45" xr6:coauthVersionMax="45" xr10:uidLastSave="{00000000-0000-0000-0000-000000000000}"/>
  <bookViews>
    <workbookView xWindow="-108" yWindow="-108" windowWidth="23256" windowHeight="12576" tabRatio="799" firstSheet="1" activeTab="1" xr2:uid="{BDEE1EC5-AE43-4F0B-8160-B7648DC2DE00}"/>
  </bookViews>
  <sheets>
    <sheet name="Client Info" sheetId="31" r:id="rId1"/>
    <sheet name="Lean Summary" sheetId="30" r:id="rId2"/>
    <sheet name="COSTING" sheetId="2" r:id="rId3"/>
    <sheet name="LEADERSHIP" sheetId="1" r:id="rId4"/>
    <sheet name="MANAGEMENT " sheetId="3" r:id="rId5"/>
    <sheet name="METRICS" sheetId="5" r:id="rId6"/>
    <sheet name="READINESS  " sheetId="6" r:id="rId7"/>
    <sheet name="RENEWAL" sheetId="7" r:id="rId8"/>
    <sheet name="SERVICE" sheetId="8" r:id="rId9"/>
    <sheet name="SOLVING " sheetId="9" r:id="rId10"/>
    <sheet name="STANDARDS " sheetId="10" r:id="rId11"/>
    <sheet name="TEAMWORK " sheetId="11" r:id="rId12"/>
    <sheet name="TRAINING" sheetId="12" r:id="rId13"/>
    <sheet name="VISUALS" sheetId="13" r:id="rId14"/>
    <sheet name="EFFICIENCY-F" sheetId="14" r:id="rId15"/>
    <sheet name="INVENTORY-F" sheetId="15" r:id="rId16"/>
    <sheet name="LAYOUT-F" sheetId="16" r:id="rId17"/>
    <sheet name="MAINTENANCE-F" sheetId="17" r:id="rId18"/>
    <sheet name="QUALITY-F" sheetId="18" r:id="rId19"/>
    <sheet name="STRUCTURE-F" sheetId="29" r:id="rId20"/>
    <sheet name="TECHNOLOGY-F" sheetId="20" r:id="rId21"/>
    <sheet name="TIME-F" sheetId="21" r:id="rId22"/>
    <sheet name="EFFICIENCY-O" sheetId="22" r:id="rId23"/>
    <sheet name="INFORMATION-O" sheetId="23" r:id="rId24"/>
    <sheet name="LAYOUT-O" sheetId="24" r:id="rId25"/>
    <sheet name="QUALITY-O" sheetId="28" r:id="rId26"/>
    <sheet name="ROLES-O" sheetId="25" r:id="rId27"/>
    <sheet name="STRUCTURE-O " sheetId="19" r:id="rId28"/>
    <sheet name="TECHNOLOGY-O " sheetId="26" r:id="rId29"/>
    <sheet name="TIME-O" sheetId="27"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3" l="1"/>
  <c r="F11" i="5" l="1"/>
  <c r="C11" i="5"/>
  <c r="F12" i="6"/>
  <c r="C12" i="6"/>
  <c r="F9" i="8"/>
  <c r="C9" i="8"/>
  <c r="F11" i="9"/>
  <c r="C11" i="9"/>
  <c r="F11" i="10"/>
  <c r="C11" i="10"/>
  <c r="F9" i="13"/>
  <c r="C9" i="13"/>
  <c r="F12" i="14"/>
  <c r="C12" i="14"/>
  <c r="F12" i="15"/>
  <c r="C12" i="15"/>
  <c r="F12" i="17"/>
  <c r="C12" i="17"/>
  <c r="F11" i="18"/>
  <c r="C11" i="18"/>
  <c r="F12" i="29"/>
  <c r="C12" i="29"/>
  <c r="F8" i="20"/>
  <c r="C8" i="20"/>
  <c r="F9" i="24"/>
  <c r="C9" i="24"/>
  <c r="F11" i="28"/>
  <c r="C11" i="28"/>
  <c r="F8" i="25"/>
  <c r="C8" i="25"/>
  <c r="F12" i="19"/>
  <c r="C12" i="19"/>
  <c r="F8" i="26"/>
  <c r="C8" i="26"/>
  <c r="F11" i="27"/>
  <c r="C11" i="27"/>
  <c r="C10" i="23"/>
  <c r="F10" i="22"/>
  <c r="C10" i="22"/>
  <c r="F10" i="21"/>
  <c r="C10" i="21"/>
  <c r="F10" i="16"/>
  <c r="C10" i="16"/>
  <c r="F10" i="12"/>
  <c r="C10" i="12"/>
  <c r="F10" i="11"/>
  <c r="C10" i="11"/>
  <c r="F10" i="7"/>
  <c r="C10" i="7"/>
  <c r="F10" i="3"/>
  <c r="C10" i="3"/>
  <c r="C11" i="1"/>
  <c r="F11" i="1"/>
  <c r="E13" i="1" s="1"/>
  <c r="C8" i="2"/>
  <c r="F8" i="2"/>
  <c r="E9" i="2" s="1"/>
  <c r="E12" i="3" l="1"/>
  <c r="E10" i="20"/>
  <c r="D20" i="30" s="1"/>
  <c r="E14" i="14"/>
  <c r="D14" i="30" s="1"/>
  <c r="E13" i="27"/>
  <c r="D29" i="30" s="1"/>
  <c r="E10" i="26"/>
  <c r="D28" i="30" s="1"/>
  <c r="E14" i="19"/>
  <c r="D27" i="30" s="1"/>
  <c r="E10" i="25"/>
  <c r="D26" i="30" s="1"/>
  <c r="E13" i="28"/>
  <c r="D25" i="30" s="1"/>
  <c r="E11" i="24"/>
  <c r="D24" i="30" s="1"/>
  <c r="E12" i="23"/>
  <c r="D23" i="30" s="1"/>
  <c r="E12" i="22"/>
  <c r="D22" i="30" s="1"/>
  <c r="E12" i="21"/>
  <c r="D21" i="30" s="1"/>
  <c r="E14" i="29"/>
  <c r="D19" i="30" s="1"/>
  <c r="E13" i="18"/>
  <c r="D18" i="30" s="1"/>
  <c r="E14" i="17"/>
  <c r="D17" i="30" s="1"/>
  <c r="E12" i="16"/>
  <c r="D16" i="30" s="1"/>
  <c r="E14" i="15"/>
  <c r="D15" i="30" s="1"/>
  <c r="E11" i="13"/>
  <c r="D13" i="30" s="1"/>
  <c r="E12" i="12"/>
  <c r="D12" i="30" s="1"/>
  <c r="E12" i="11"/>
  <c r="D11" i="30" s="1"/>
  <c r="E13" i="10"/>
  <c r="D10" i="30" s="1"/>
  <c r="E13" i="9"/>
  <c r="D9" i="30" s="1"/>
  <c r="E11" i="8"/>
  <c r="D8" i="30" s="1"/>
  <c r="E12" i="7"/>
  <c r="D7" i="30" s="1"/>
  <c r="E14" i="6"/>
  <c r="D6" i="30" s="1"/>
  <c r="E13" i="5"/>
  <c r="D5" i="30" s="1"/>
  <c r="D4" i="30"/>
  <c r="D3" i="30"/>
  <c r="D2" i="30"/>
  <c r="F14" i="29" l="1"/>
  <c r="C14" i="29"/>
  <c r="F13" i="28"/>
  <c r="C13" i="28"/>
  <c r="F13" i="27"/>
  <c r="C13" i="27"/>
  <c r="F10" i="26"/>
  <c r="C10" i="26"/>
  <c r="F10" i="25"/>
  <c r="C10" i="25"/>
  <c r="F11" i="24"/>
  <c r="C11" i="24"/>
  <c r="F12" i="23"/>
  <c r="C12" i="23"/>
  <c r="F12" i="22"/>
  <c r="C12" i="22"/>
  <c r="F12" i="21"/>
  <c r="C12" i="21"/>
  <c r="F10" i="20"/>
  <c r="C10" i="20"/>
  <c r="F14" i="19"/>
  <c r="C14" i="19"/>
  <c r="F13" i="18"/>
  <c r="C13" i="18"/>
  <c r="F14" i="17"/>
  <c r="C14" i="17"/>
  <c r="F12" i="16" l="1"/>
  <c r="C12" i="16"/>
  <c r="F14" i="15"/>
  <c r="C14" i="15"/>
  <c r="F14" i="14"/>
  <c r="C14" i="14"/>
  <c r="F11" i="13"/>
  <c r="C11" i="13"/>
  <c r="F12" i="12"/>
  <c r="C12" i="12"/>
  <c r="F12" i="11"/>
  <c r="C12" i="11"/>
  <c r="F13" i="10"/>
  <c r="C13" i="10"/>
  <c r="F13" i="9"/>
  <c r="C13" i="9"/>
  <c r="F11" i="8"/>
  <c r="C11" i="8"/>
  <c r="F12" i="7"/>
  <c r="C12" i="7"/>
  <c r="F14" i="6"/>
  <c r="C14" i="6"/>
  <c r="F13" i="5"/>
  <c r="C13" i="5"/>
  <c r="F12" i="3"/>
  <c r="C12" i="3"/>
  <c r="F9" i="2"/>
  <c r="C9" i="2"/>
  <c r="F13" i="1" l="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B24F6D2-6453-4C5A-985E-F8175CC62A9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E34EB4D3-647F-410E-969F-0D942DAA7B2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0877E6B4-785D-4806-B070-0AA0BE75B30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1EB405D-6E27-42B8-A798-F296C17524C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6FFA258B-F488-4C79-A710-819103A7482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CE392FF0-EEB3-44B4-9860-6E2976D6F19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D761AE8-6737-4B06-98D9-391F663FD49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07E52693-0EBA-44AF-B8F2-D11473BBF62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1FC98C21-798B-4D46-AC9C-2CD6D97D227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A71D008-F5FA-4F87-B009-36187AB2307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57CF41F8-B179-41E8-A150-6AD240FBEC8A}">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83D6765A-D090-4B20-AED7-93D5BA437F7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42D726E-BA3C-4D27-BC8E-9222AE3BF1B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ACD35FBB-1019-48F2-8776-3BAE28D6C7F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1B9BD068-B0BF-4B23-84F9-6C3903F74A0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3D94B09-366F-4B6D-8BDA-B1DF62AC0563}">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7A6BEB80-D98F-49A3-8F79-B868A5A2DFA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27F82B48-1F5C-47CA-9946-DEBEDBD1FB8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EA96EF1-6445-4A75-B8C0-E85E430D92D5}">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48DE85CA-CB69-45D9-9594-0895373907F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4D340144-EEDF-4EA0-AA26-D9F4C8BE196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AF6E223-191A-4D0B-9777-BF0548FE941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3922CC7F-6B08-4E0A-9B21-C1D8CECDE42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FBB5FA7F-33E4-4D9C-ABBF-21707A71C81E}">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2F0ED3B-F998-4E32-9CFC-13B7D10DB67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F2B03020-8C2D-4AD1-8578-DF516F2996B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AB1C6A6B-2AE9-470E-A5AB-492959AAA3F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AA3460A-315A-4452-A50E-4BAEA447A500}">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E0ADF7F4-F073-44FF-92FE-6E801B1ABC2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1C5A65FB-FF6A-49AA-8C21-92873EE43CF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3EF28BA-467D-4409-B48B-EC9A5ACA95C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27BC5BC1-2557-4A96-8E2A-E6F4E993D28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3DAAF026-C3CC-45C0-A32A-2BA0A404E61C}">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DC6E841-0D26-447F-9F09-4FF19FF7BD35}">
      <text>
        <r>
          <rPr>
            <b/>
            <sz val="8"/>
            <color indexed="81"/>
            <rFont val="Tahoma"/>
            <family val="2"/>
          </rPr>
          <t xml:space="preserve">"Applicability Help Screen
</t>
        </r>
        <r>
          <rPr>
            <sz val="8"/>
            <color indexed="81"/>
            <rFont val="Tahoma"/>
            <family val="2"/>
          </rPr>
          <t>5= Element is relevant to this facility
0= Element is not relevant to this facility</t>
        </r>
      </text>
    </comment>
    <comment ref="E3" authorId="0" shapeId="0" xr:uid="{940D1F97-E278-4313-817D-DB5EED854E7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DD1C2DD6-AAEF-474D-9330-D02ACC4D9F64}">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7821D84-E4B6-41AD-9CB5-C3A198FEEF0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FE35EE98-C730-480F-8F2D-FBB1553FA7F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8985AF07-50A9-4CB5-A0EC-1658459179E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2830741-6F9C-4C05-AB7A-5ADD2E7B948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E876E8D2-465A-44AD-A3EB-0BF89A491B6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D942CDEA-F61F-4FFA-88F4-9030CE907BB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6C5AC70-FBE1-471E-9766-2D30B5B3C2D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98FAE9B0-BBA1-4860-ADD0-C7DF62D8EB1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AC70AAF0-4810-4B15-895A-3FFAEBF5284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9F55929-E361-44D8-A860-1A524A185CB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828031BE-2AFB-4395-8745-44F769D52C3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CE4C736D-FCBA-4B0D-B752-1EF328CE472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56152A6-2CC3-4803-89DD-68BE6A56253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BF88786F-E809-4164-9A0A-861E0ABAF99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70768161-65E1-405D-A915-9E388045D39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B7FABC7-F5FC-424B-B14B-9791BC9EF8F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FD7D9478-D1D6-4CF8-B1B3-99EA7D0D85C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C0B29F91-E5B5-4A86-BFC0-BB8CE8E30AAA}">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DD60A64-204C-4525-8CC3-5ECA8A9A875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59A43AF5-132A-4EB4-A0F5-5AA469692B3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E7287CA3-9107-48CF-9846-5E51BDB6F60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694F4E02-CEAF-462B-ADEB-FFEF5CEFEC4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FF26E00E-C443-4F88-9BD3-1EFB04D3FC5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41A359A3-DB4F-43F1-9DCC-847A747496A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CEA72658-9AA6-41DD-ACE4-86A8BA69355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A2ECF491-6BC4-46A1-A522-D62C0FE89DD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4758DF90-3959-400C-876E-E641C6C0065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BA7B85A-1592-4CA5-9E39-8C4D048EBD3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E6DCD0E3-7D1D-4F7B-8D9A-E39B87060B7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45BC547B-C740-416E-BEA6-997AB42949E3}">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B2E97EF2-F8B3-4807-8C14-2483FEDBDF1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EBB3C01F-7ECB-4C16-A78B-3A61DEEDD7A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EFE31AB3-E5A2-4923-9309-D6607687F6D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242A42F-09C2-43E8-AEFB-1808FE99736F}">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1AAD6F2F-163C-420D-81C1-7990C9A5A13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2FCB6B77-D708-4EC6-9753-6D7E0AF004D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56D5A6C-AEA4-4565-8CED-FEC8A538291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21074F03-8FE1-4248-A9A8-C277DD185D5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B05756A5-6B4D-46D4-8B92-634A8B49DB7B}">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8C94F84-47AE-4BE6-AE5D-B9C4EFD1BDF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4F712975-EEDD-4878-8FC6-E347FD2B28F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EB7D4D4F-0FD2-4A40-A337-1FB61703462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66BF2A2-DD83-4445-A2E3-727D7ACEC0D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3D40E295-7181-440B-B958-C5E18F5155BA}">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21E19F90-5430-41DF-9342-E2689D2FBB1B}">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A2B9729-EF2A-4AB1-87F7-B1DAD1CD4418}">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E3" authorId="0" shapeId="0" xr:uid="{04E953E1-4E61-469C-8F37-4A7027C1CF4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F3" authorId="1" shapeId="0" xr:uid="{0769094B-2CE3-4E98-9D45-210F21FFBA5F}">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sharedStrings.xml><?xml version="1.0" encoding="utf-8"?>
<sst xmlns="http://schemas.openxmlformats.org/spreadsheetml/2006/main" count="733" uniqueCount="492">
  <si>
    <t>Element</t>
  </si>
  <si>
    <t xml:space="preserve">Audit Check </t>
  </si>
  <si>
    <t xml:space="preserve">Applicability </t>
  </si>
  <si>
    <t>How to verify</t>
  </si>
  <si>
    <t>Auditor's Notes</t>
  </si>
  <si>
    <t>Compliance</t>
  </si>
  <si>
    <t xml:space="preserve">% Compliance with this aspect = </t>
  </si>
  <si>
    <t>COSTING</t>
  </si>
  <si>
    <t>COSTING/E/Budgets: How are budgets defined? How well do managers and supervisors understand the cost structure?</t>
  </si>
  <si>
    <t>(1) No solid budgets or low awareness: only few people can explain basic costs, such as hourly rates by cost center
(2) Budgets decided top-down; line managers understand cost structure and work with teams to resolve variances
(3) Budgets negotiated between management layers; team members clearly understand cost drivers and allocations
(4) Budgets designed bottom-up by each team, reviewed by line manager and approved by senior management
(5) Teams fully in control of resources and budgets; define base, step, variable costs, its drivers and allocations</t>
  </si>
  <si>
    <t>(1) Focus on head count and output quantity; managers consider indirect labor and overhead as fixed costs
(2) major cost categories tracked against budget; overhead applied as factor of direct labor or output quantity
(3) Direct labor hours tracked by cost center; overhead allocated using fixed percentages by multiple cost drivers
(4) Labor and overhead applied to processes and projects by actual consumption; even managers assign their time
(5) System provides details on life-cycle costs, allowing leaders to balance short-term with long-term decisions</t>
  </si>
  <si>
    <t>COSTING/E/Control: How are costs controlled? How advanced is the costing system?</t>
  </si>
  <si>
    <t>COSTING/E/Defects: How is non-quality accounted for? Consider non-performance cost (NPC) and cost of poor quality (COPQ).</t>
  </si>
  <si>
    <t>(1) Defects and delays not accounted for 
(2) Simple accounting of overtime and failures 
(3) Resources allocated in the budget for overtime, failures, lost hours and accepted rework 
(4) NPC tracked in financial system; reports show cost of defects, in-station rework, returns, and lost hours 
(5) COPQ simulated by system, considering future impact of failures, missed opportunities, and lost orders</t>
  </si>
  <si>
    <t>COSTING/E/Review: How often are actual costs reviewed against budget and standards? Only consider reviews with formal actions.</t>
  </si>
  <si>
    <t>(1) Annually or semi-annually 
(2) Quarterly 
(3) Monthly 
(4) Weekly 
(5) Daily or real-time</t>
  </si>
  <si>
    <t xml:space="preserve">LEADERSHIP </t>
  </si>
  <si>
    <t>(1) No clear leader, weak or unstable leadership; important decisions pending and poor coordination between levels 
(2) Leader sets direction and teams follow without asking many questions; issues with coordination or cooperation
(3) Teams provide critical information for the leader to review and decide; but data and coordination not very strong
(4) Decision after critical discussion between leader and team; cooperation and effective coordination between levels 
(5) Empowered teams define own goals and control their own resources; leader works mainly as strategist and coach</t>
  </si>
  <si>
    <t>LEADERSHIP/E/Deployment: How well is strategy defined and executed? How effective is the policy deployment process?</t>
  </si>
  <si>
    <t xml:space="preserve">(1) Daily urgencies and expedites dominate; longer term plans not very robust or priorities frequently changing 
(2) Short-term orientation with focus on daily issues and deliverables, weekly schedules and monthly results 
(3) Medium-term orientation with focus on key strategic projects, quarterly performance and annual budgets 
(4) Willingness to trade short-term gains for long-term benefits; strategic plan is robust but not always followed 
(5) Long-term strategy with tactical plan kept flexible, allowing team to be proactive towards issues, opportunities </t>
  </si>
  <si>
    <t>LEADERSHIP/E/Priorities: How are priorities defined? Consider decisions by leaders responsible for budgets, resources, and results.</t>
  </si>
  <si>
    <t>LEADERSHIP/E/Structure: How well are values, vision, mission, strategy, and actions defined and aligned? Ask several people and compare notes. Values: what to stand for, principles and believes. Vision: what to achieve. Mission: why and for whom. Strategy: goals, roadmaps, success factors. Actions: steps, timelines, ownership.</t>
  </si>
  <si>
    <t xml:space="preserve">MANAGEMENT  </t>
  </si>
  <si>
    <t xml:space="preserve">MANAGEMENT/E/Action: How effectively do managers take action? </t>
  </si>
  <si>
    <t xml:space="preserve">(1) Managers are too busy to recognize problems early, mainly coordinating responses to delays and breakdowns
(2) Managers recognize issues and conflicts but have little time left to address them; many action plans show delays 
(3) Managers take actions but consequences not firmly set for missing expectations, causing gaps, persistent issues 
(4) Managers address all issues within a few days, actions and consequences well defined; all major issues resolved 
(5) Managers address 90% issues on the same day; discipline and responsiveness of entire staff is consistently high </t>
  </si>
  <si>
    <t>MANAGEMENT/E/Decisions: How do senior managers prioritize and decide? Consider managers responsible for budget, resources, results.</t>
  </si>
  <si>
    <t xml:space="preserve">(1) Managers do all they can to make the numbers; busy expediting and coordinating responses to daily urgencies 
(2) Decisions mainly based on financial reports, strong sales and cost focus, short-term orientation, quarter to year 
(3) First discussions around building better capabilities with focus on quality and agility, medium-term orientation 
(4) Most discussions focus on optimizing core business processes, trading short-term gains against long-term benefits 
(5) Most discussions focus on optimizing the business model, plans span 10+ years, consider contribution to society </t>
  </si>
  <si>
    <t xml:space="preserve">MANAGEMENT/E/Feedback: How do managers deliver formal feedback? How effective are performance reviews? </t>
  </si>
  <si>
    <t xml:space="preserve">(1) No formal feedback or evaluations not documented 
(2) Formal review process with focus on reporting; reviews are often done late or considered a formality 
(3) Reviews documented and managers take the time to write comments on what each member should improve on 
(4) Robust review process with focus on people development, firm goals and plans, updated at least twice per year 
(5) Quarterly one-to-one performance review for everyone; evaluations linked to reward system and training plan </t>
  </si>
  <si>
    <t xml:space="preserve">MANAGEMENT/E/Incentives: How well are incentives designed and aligned with strategy? </t>
  </si>
  <si>
    <t xml:space="preserve">(1) Incentives missing, misused, based on unclear criteria, taken for granted, or seen as an entitlement 
(2) Incentives misaligned, drive inappropriate response, cannot be directly influenced, or considered unfair by many 
(3) Incentives linked to business plan, but functional focus drives spot-improvements, unhealthy balance long-term
(4) Incentives linked to strategy, balancing short and long-term needs, but limited influence or not available for all 
(5) Incentives aligned, balanced, relevant; based on group results, team contribution, and individual performance </t>
  </si>
  <si>
    <t xml:space="preserve">(1) Managers rarely get in touch with their direct reports; team members typically go to their leads for decisions 
(2) Managers follow up with their direct reports several times per month to check status or when there is a problem 
(3) Managers connect with their teams several times per week to collect status information and provide direction 
(4) Managers connect daily with their team to update each other; the exchange happens as one group or individually 
(5) Managers use short interval leadership; connect with each team member individually each day to provide support 
</t>
  </si>
  <si>
    <t xml:space="preserve">(1) No regular feedback between departments; managers blame each other for poor results and missed targets 
(2) Internal breakdowns discussed, but informal process and lack of standards and metrics;   most issues repeat 
(3) Internal service level tracked and major issues addressed, but weak standards and slow actions cause glitches 
(4) Service level agreements (SLA) between teams, regularly tracked and improved, goals met with few exceptions 
(5) Satisfaction index consistently top, internal issues treated as seriously as external ones, proactive towards risks </t>
  </si>
  <si>
    <t xml:space="preserve">METRICS </t>
  </si>
  <si>
    <t xml:space="preserve">METRICS/E/Alignment: How well are metrics defined and goals aligned? </t>
  </si>
  <si>
    <t>(1) Metrics missing or measures without meaning; only few people can explain how they can support company goals 
(2) Some numerical goals defined and spot performance tracked by department; but not tied into the business plan 
(3) Metrics and goals defined, but measurement process not yet stable or teams cannot directly influence numbers 
(4) Solid performance indicators and goals for each function, properly aligned and in control of responsible managers 
(5) Balanced scorecard fully deployed, linked to strategy and reward system; mission and metrics are fully clear to all</t>
  </si>
  <si>
    <t xml:space="preserve">METRICS/E/Effectiveness: How effective is the measurement system? How many numbers collected actually drive actions or decisions? </t>
  </si>
  <si>
    <t>METRICS/E/Indicators: How is functional and cross-functional performance measured? What types of indicators are used?</t>
  </si>
  <si>
    <t xml:space="preserve">METRICS/E/Parameters: Which indicators are regularly reviewed and effectively controlled? Check boards and reports. </t>
  </si>
  <si>
    <t>(1) Simple, easy to measure indicators, such as sales and output quantity 
(2) Quantity, quality, delivery or service level, and basic financial indicators, such as sales and cost 
(3) Quantity, quality, delivery, cost by category, and operating efficiency in output per resource hour 
(4) Quantity, quality, delivery, cost details by process, operating efficiency, and process capability such as Cpk 
(5) Quantity, quality, delivery, cost by activity, efficiency, process capability, skill index, and internal service level</t>
  </si>
  <si>
    <t>METRICS/E/Review: How often is cross-functional performance reviewed? Only consider reviews by core team with formal protocol.</t>
  </si>
  <si>
    <t xml:space="preserve">(1) Performance reviewed when there is a problem, but no regular performance review meetings scheduled 
(2) Monthly review of requirements and issues; focus is on troubleshooting problems and updating schedules 
(3) Weekly review of requirements, resources, results (3R) against goals and standards; plans updated after meeting 
(4) Daily review of hits and misses and weekly 3R relative to plan and standards, using performance control charts 
(5) Performance continuously monitored, status transparent at all times; any deviation over 5% triggers formal action
</t>
  </si>
  <si>
    <t xml:space="preserve">(1) Most decisions based on opinions and best guesses; only few are based on validated data. 
(2) Information collected but not timely or not in proper format to support decision-making; few data drive actions 
(3) Data used to support decisions, but metrics not robust or definitions change; confusion how to influence numbers
(4) Robust metrics and statistics trigger decisions, but not all reports are effective, more data collected than required 
(5) Metrics are highly effective; data policy in place, all data collected must drive decisions or else they are eliminated
</t>
  </si>
  <si>
    <t xml:space="preserve">(1) Priorities change frequently; people are used to adjusting their daily schedules according to latest urgencies 
(2) Priorities set top-down by senior management, imposed rather than agreed to, reason for change often unclear 
(3) Priorities discussed and aligned; senior managers control resources, teams are responsible for implementation 
(4) Priorities set and managed by teams; senior manager approves resources and provides steering assistance 
(5) Priorities set by teams in alignment with strategy do not require approval; senior managers only provide guidance
</t>
  </si>
  <si>
    <t xml:space="preserve">(1) Lack of vision, strategy unclear or changes frequently; people have different views on priorities and future 
(2) Top-down ambitions by senior management; weak alignment process causes disconnects and resource shortages 
(3) Vision, mission, strategy, goals are defined and aligned, but lack of solid roadmaps cause suboptimal execution
(4) Everyone understands vision and mission; robust framework and detailed roadmaps, goals cascaded to each level 
(5) Goal setting is automatic and performance dialog part of culture; full alignment between all teams and org layers 
</t>
  </si>
  <si>
    <t xml:space="preserve">(1) Senior management decides on goals, but leaves workforce with little understanding on how to achieve them 
(2) Goals defined and communicated to all levels, but not all priorities are aligned and initiatives properly funded 
(3) Priorities and goals well defined and cascaded to all levels; everyone knows what is important, what to do next 
(4) Policy deployment completed; X-matrix links targets, tactics, teams, technology, projects and rewards to strategy 
(5) Policy deployment well entrenched, X-matrix for next 5+ years drive all organizational objectives and incentives
</t>
  </si>
  <si>
    <t xml:space="preserve">(1) Leaders do not receive regular feedback, other than clarifying questions and status updates from their staff 
(2) Leaders hold regular feedback meetings to discuss what they do well and what they can personally improve on 
(3) Leaders openly share their personal goals and development plans to get feedback and support from their teams 
(4) Leaders receive quarterly feedback from their staff and full 360-degree performance review at least once per year 
(5) Leaders update their development plans with all stakeholders involved; review progress with 
a coach or mentor
</t>
  </si>
  <si>
    <t xml:space="preserve">(1) Most time spent on daily issues and reporting (90%), only little time left for planning and improvements (10%) 
(2) Daily activities consume most time (70%), while some time reserved for strategy and forward planning (30%) 
(3) Time to respond to daily requests and report past results (50%), equal time spent on planning the future (50%) 
(4) Less time spent on daily management (30%), while most hours allocated to improvements and future (70%) 
(5) Little time required for issues and reporting (10%), most time spent forward looking, future opportunities (90%)
</t>
  </si>
  <si>
    <t xml:space="preserve">(1) Daily urgencies and expedites dominate; longer term plans not very robust or priorities frequently changing 
(2) Short-term orientation with focus on daily issues and deliverables, weekly schedules and monthly results 
(3) Medium-term orientation with focus on key strategic projects, quarterly performance and annual budgets 
(4) Willingness to trade short-term gains for long-term benefits; strategic plan is robust but not always followed 
(5) Long-term strategy with tactical plan kept flexible, allowing team to be proactive towards issues, opportunities 
</t>
  </si>
  <si>
    <t xml:space="preserve">READINESS  </t>
  </si>
  <si>
    <t>READINESS/E/Attitude: What is the general attitude towards change? What do most employees say when confronted with change?</t>
  </si>
  <si>
    <t>(1) I always have done it this way, I never did it that way, or I see no reason to change 
(2) I think that change is needed but elsewhere in the organization; the others should change or do something 
(3) I see the need for change but I am not sure where to start, let me know what to do; we should do something 
(4) I can see what we need to fix and I am getting actively involved to change what we have today (5) l actively search for opportunities, take charge and execute change because I see it as the engine of our success</t>
  </si>
  <si>
    <t xml:space="preserve">(1) Prefer the way it is, some oppose or even hinder change efforts, or voice sarcastic comments in meetings 
(2) Interested to learn but not self-starting, assist managers in developing new methods and standards 
(3) Guided by a manager, improved several procedures in past 12 months and trained others in those standards 
(4) Self-starting and cross-skilled, can handle all primary tasks in their area and develop related training manuals 
(5) Lead improvement teams and conduct workshops; inform and guide visitors when supervisor unavailable
</t>
  </si>
  <si>
    <t xml:space="preserve">(1) Many years in the same position, rely on what they know, prefer the way it is, not experienced leading change 
(2) Initiate programs and allocate resources, but unable to provide much support or prefer hands-off approach 
(3) Provide structure, resources, and professional input; lead steering committees but often decision bottlenecks 
(4) Effective change agents, highly skilled in engaging people, designing roadmaps, resolving conflicts, lead programs 
(5) Recognized authorities in transforming organizations, known for pushing boundaries, speak at major conferences
</t>
  </si>
  <si>
    <t xml:space="preserve">READINESS/E/Managers: How do departmental managers approach change? </t>
  </si>
  <si>
    <t xml:space="preserve">(1) Prefer the way it is; see no need to change, or fear or resist change 
(2) Realize the need for change, but slow in taking action or not sure where to start 
(3) Initiate change projects and quickly approve resources, but prefer hands-off approach, delegate implementation 
(4) See leading change as part of their job, design program and roadmaps, and have firm tasks assigned in projects
(5) Spend more time leading change programs than on controlling resources and reporting results
</t>
  </si>
  <si>
    <t xml:space="preserve">READINESS/E/Phase: Where do most people stand? Assess their current position relative to the readiness curve. </t>
  </si>
  <si>
    <t xml:space="preserve">READINESS/E/Professionals: How capable are professionals in process analysis and system design? Consider managers, engineers, controllers. </t>
  </si>
  <si>
    <t xml:space="preserve">(1) Experimental approach based on trial and error; know what works by experience but cannot always explain why 
(2) Structured approach to scientific work; fact-based decision-making based on averages, percentages and trends 
(3) Analytical approach to defining scientific questions; create design and simulation tools based on statistical data 
(4) Scientific abstraction, definition of scientifically testable hypothesis, design of experiments, forecasting models 
(5) Broad knowledge acquisition, models for estimation and interference, experts regularly publish research results
</t>
  </si>
  <si>
    <t xml:space="preserve">(1) Requirements unclear or resources not committed; there is hope to execute improvements parallel to daily jobs
(2) Improvement program has been started with clear ambitions in mind but lacks critical resources for its execution 
(3) Funds and people allocated to accomplish specific tasks; but not part of a permanent improvement structure 
(4) Budgets and full-time resources assigned to build capability as part of a continuous improvement program 
(5) Program is part of strategy; senior managers involved beyond steering, remove barriers, solve structural issues
</t>
  </si>
  <si>
    <t xml:space="preserve">(1) Resistance; I know something is changing; I do not like it and want to stop it, because I believe that this is trouble 
(2) Awareness; I know what is coming; I will do what is asked of me but I am not fully convinced that this is helpful 
(3) Engagement; I trust that the direction is right and support the change, but have not yet seen a benefit for me 
(4) Commitment; I drive the change because I believe that it makes sense, is good for the company and good for me 
(5) Culture; I initiate new change, even if it is difficult at first, because I believe that it is the engine of success
</t>
  </si>
  <si>
    <t xml:space="preserve">(1) Superficial knowledge; lean is a buzzword, used as a synonym for cost reduction or tightly controlled resources 
(2) Gained insights from media, peers, or training programs; but cannot differentiate value from incidental work
(3) Analyze hits and misses in the context of the three losses (3L) waste, strain, variability or (3M) muda, muri, mura 
(4) Apply theory of constraints (TOC) and the four lean principles flow, takt, pull, leveling to eliminate bottlenecks 
(5) Regularly use value stream maps (VSM) to break through performance barriers, at least once per process per year.
</t>
  </si>
  <si>
    <t>RENEWAL</t>
  </si>
  <si>
    <t>(1) Large projects initiated from the top, such as new machine or IT system; no formal improvement process in place
(2) Internal suggestions are primary source of improvements; random activities, not tied to program or business plan 
(3) Simple improvement process, such as PDCA problem solving templates; goals are defined but actions often slow 
(4) Improvement program is well defined and part of strategy; cross-functional process with disciplined follow-up 
(5) Improvement is systematic and continual; improvement teams part of organizational matrix, supported from top</t>
  </si>
  <si>
    <t xml:space="preserve">RENEWAL/E/Involvement: How strong is the relationship with customers and vendors? 
How often does the team meet with third parties to jointly design new products and services, redesign shared processes, and implement efficiency improvements? </t>
  </si>
  <si>
    <t>RENEWAL/E/Improvement: How is performance improved? 
What did the core team do over the past 12 months?</t>
  </si>
  <si>
    <t>RENEWAL/E/Approach: What approach is used to improve performance? 
How robust is the process? PDCA refers to plan-do-check-act.</t>
  </si>
  <si>
    <t xml:space="preserve">(1) Customer complaints and difficult vendor relationships; activities limited to buying, expediting, trouble shooting 
(2) Team is open to suggestions but not actively seeking input from third parties; improvements driven from within 
(3) Some vendors and customers invited, several joint meetings in past year helped optimizing process, interfaces 
(4) Strong bond to customers and vendors; sharing resources that work on joint projects to improve shared metrics
(5) Anticipating and consistently exceeding customer needs; shared strategy and systems with customers, vendors
</t>
  </si>
  <si>
    <t xml:space="preserve">(1) Team was busy with day-to-day work; no time left to think about improvements; processes unchanged for years 
(2) Team started optimizing processes, organizing people, rearranging equipment, installing boards, shelves, tables 
(3) Team improved workflow and updated procedures, significantly reducing efforts and errors by double-digit% 
(4) Team doubled (200%) efficiency or velocity of at least one core process by totally redesigning method or flow 
(5) Team achieved breakthrough, transformed at least one value stream or one core process across multiple sites
</t>
  </si>
  <si>
    <t xml:space="preserve">(1) Resources assigned ad-hoc to fix processes, correct quality issues, and act on customer complaints 
(2) Some people spent time on improvement projects, but resources for continuous improvement not budgeted 
(3) 10% employees involved in improvement projects, led by a dedicated project or program manager full time 
(4) 50% employees have tasks in improvement projects or were part of improvement teams in past 12 months 
(5) 90% employees have tasks in improvement projects; take an active role in the never-ending improvement process
</t>
  </si>
  <si>
    <t>RENEWAL/E/Suggestion: How many improvement suggestions have been implemented in the past 12 months per employee?</t>
  </si>
  <si>
    <t>(1) Employee suggestions not formally managed; improvements mainly handled by managers          and specialists 
(2) Basic suggestion scheme, some ideas submitted but less than 1 implemented per employee         per year 
(3) 1 suggestion implemented per employee per year; feedback is formal and successes                        are celebrated 
(4) 5 suggestions implemented per employee per year; everyone feels empowered to act                         on opportunities 
(5) 10 suggestions implemented per employee per year; most people are capable to lead improvement teams</t>
  </si>
  <si>
    <t>RENEWAL/E/Trend: How effectively is performance improved? What is the trend of key indicators in control of the team over the past 12 months? Consider changes relative to the environment; +5% gain in a +5% market equals zero improvement.</t>
  </si>
  <si>
    <t>(1) No improvement, key indicators show unfavorable trend, such as declining revenue or shrinking margins 
(2) Yoyo, up and down, despite improvement efforts, trend remains flat; performance not stable or not predictable 
(3) Flat and stable, improvements offset unfavorable effects; performance in key areas is predictable and in control 
(4) Positive trend for most key indicators; improvement efforts show favorable impact with some minor deviations 
(5) All key indicators show favorable trend; improvement efforts deliver solid gains that outperform the market</t>
  </si>
  <si>
    <t>SERVICE</t>
  </si>
  <si>
    <t>SERVICE/E/Commitments: How well are commitments met? OTC tracks on-time performance against committed dates.</t>
  </si>
  <si>
    <t>(1) Regularly missed without accountability; people try to justify reasons for misses; 2.5-sigma delivery or 84% OTC 
(2) Frequently missed; some people feel responsible and establish a sense of urgency; 3-sigma delivery or 93% OTC 
(3) Commitments usually met with extra effort, overtime, expedites, or workarounds; 3.5-sigma delivery or 98% OTC 
(4) Most commitments met without extra effort by following established procedures; 4-sigma delivery or 99% OTC 
(5) Performance culture; track record of consistently meeting commitments; 4.5-sigma delivery or 99.9% OTC</t>
  </si>
  <si>
    <t>SERVICE/E/Delivery: How satisfied are customers with service and delivery? Consider both, internal and external customers.</t>
  </si>
  <si>
    <t xml:space="preserve">(1) Poor service level from unpredictable processes; customers frustrated about late delivery, some cancellations 
(2) Low service level from unreliable processes; customers complain about excessive lead time but accept to wait 
(3) Average service level, inconsistent process times; some delays and disconnects, 90% deliveries meet requests 
(4) Good service level, consistent speed and reliable delivery; few complaints, 
95% deliveries meet requested dates 
(5) Excellent service level, meets high standards; over 99% deliveries meet requested dates, virtually no complaints
</t>
  </si>
  <si>
    <t>SERVICE/E/Queue: How many items are waiting in queue for the next step? Consider untouched parts, unread emails, pending tasks.</t>
  </si>
  <si>
    <t xml:space="preserve">SERVICE/E/Relationship: Which statement describes the relationship to internal and external customers? </t>
  </si>
  <si>
    <t xml:space="preserve">(1) Overflowing inboxes and storage spaces, stacks of unprocessed parts and papers pile up; processes out of control 
(2) Pending work between departments, many jobs take longer than expected, making people work hard to keep up 
(3) Most jobs on time, pending work used to balance load between workdays; few jobs intentionally held as buffers 
(4) Work planned and completed daily per strict procedure; all planned tasks must be completed before going home 
(5) Virtually no pending items due to continuous flow; work in queue limited to what is required per routing or plan
</t>
  </si>
  <si>
    <t xml:space="preserve">(1) Difficult and cold, characterized by low tolerance and many complaints; emotional bank account is empty 
(2) Basic understanding of customer needs and supplier capabilities; teams work together to solve problems 
(3) Service level agreements (SLA) in place with all key customers; teams help each other beyond problem solving 
(4) Regular exchange between internal and external teams to define value stream maps (VSM) and agreements (SLA)
(5) Teams act as partners, sharing strategies and ownership; high level of trust and strong bonds between people
</t>
  </si>
  <si>
    <t xml:space="preserve">SERVICE/E/Scheduling: How well is work scheduled and balanced? </t>
  </si>
  <si>
    <t xml:space="preserve">(1) Work characterized by stop and go; managers are busy with trouble-shooting, rescheduling, expediting 
(2) Work not uniform or not well planned, requires overtime and buffers to compensate for variations and delays 
(3) Workload and resource requirements defined by week or month, but unforeseen issues cause some rescheduling 
(4) Work schedules leveled by day or week; capacity resource planning process (CRP) is stable and rescheduling rare 
(5) Work schedules defined by shift of day, leveled continuously or each hour by reassigning flexible resources
</t>
  </si>
  <si>
    <t xml:space="preserve">SOLVING </t>
  </si>
  <si>
    <t xml:space="preserve">SOLVING/E/Alert: How are abnormalities identified and alerts set? Check for flags, lights, tickets, tags, marks, magnets etc. </t>
  </si>
  <si>
    <t xml:space="preserve">(1) Most problems remain unnoticed until crisis strikes 
(2) Only experts and managers can identify abnormalities before growing to major problems 
(3) Some alerts displayed for everyone to see, but inconsistent process or limited to few key processes 
(4) Alerts consistently set for core business processes but unclear if someone responded or not 
(5) Three-level signals used to indicate problem solving status: set, responded, solved
</t>
  </si>
  <si>
    <t xml:space="preserve">(1) Authority to stop by senior manager; teams continue working to achieve the plan, unless they are told to stop 
(2) Authority by line manager; team members set alert and maintain process by using creative ways around problems 
(3) Authority by team leader; team members are encouraged to stop for any issue they cannot solve by themselves 
(4) Authority delegated to team members when leader not present; stop protocol well defined and strictly followed 
(5) Authority fully delegated; team members stop anytime for any abnormality and initiate formal corrective actions 
</t>
  </si>
  <si>
    <t xml:space="preserve">(1) Chronic problems, symptom-treatment and workarounds; 10% new and 90% repeat 
(2) Problems patched, quick fixes with focus on containment; 25% new and 75% repeat 
(3) Systematic problem solving but not always effective; 50% new and 50% repeat 
(4) Root causes properly addressed and re-occurrence rate significantly reduced; 75% new and 25% repeat 
(5) Problems rarely reoccur, most solved at prevention level; over 90% new and less than 10% repeat
</t>
  </si>
  <si>
    <t xml:space="preserve">(1) Problems are addressed as they come up; no formal problem solving process defined
(2) Problem solving process defined but less than 1 problem formally solved per employee per year (3) 1 problem formally solved per employee per year 
(4) 5 problems formally solved per employee per year 
(5) 10 problems formally solved per employee per year
</t>
  </si>
  <si>
    <t xml:space="preserve">SOLVING/E/Process: What is the common way to address internal issues? How many steps of the 8D process are typically completed? </t>
  </si>
  <si>
    <t xml:space="preserve">(1) Quick fixes and workarounds; reactive approach to problem solving (2D), fire-fighting and expediting are common 
(2) Containment and symptom treatment, such as rework, reset, repair, replace, return, reschedule, and reissue (3D) 
(3) Formal root cause analysis, disciplined use of fishbone and failure-analysis tools like FMEA by all managers (4D) 
(4) Systematic root-cause elimination (5D) with recognition of prevention and evidence of reduced re-occurrence (6D) 
(5) Problem prediction and prevention is management priority (70); solutions translated into new standards (8D)
</t>
  </si>
  <si>
    <t>SOLVING/E/Tool: How well do people understand problem solving? What tools and techniques are used to eliminate root-causes?</t>
  </si>
  <si>
    <t xml:space="preserve">(1) Problem solving methods unknown or not regularly practiced; no specific tools used, superficial knowledge 
(2) Simple tools used, such as plan-do-check-act (PDCA) or 5-why template to address major failures or 10% of issues 
(3) Standard problem solving procedure; people are trained and systematically address 50% issues, major and minor 
(4) Problems thoroughly analyzed; FMEA, 8D, DMAIC, GROW are well understood and applied to address 90% issues 
(5) Robust process from problem identification to problem prevention; most root causes eliminated on first attempt
</t>
  </si>
  <si>
    <t xml:space="preserve">(1) Ad-hoc trouble-shooting or problems not logged 
(2) Informal logging of problems, using uncontrolled notes or spreadsheets; reports not readily available 
(3) System exists to record problems but inconsistently used or just used to track major customer complaints 
(4) Central system used to address internal and external problems; robust and transparent process, reports posted 
(5) Systematic solving of all customer complaints, quality alerts, and process failures; detailed action plans in system
</t>
  </si>
  <si>
    <t xml:space="preserve">STANDARDS </t>
  </si>
  <si>
    <t>(1) Standards missing, hidden in drawers and computers, or accessible only by few people 
(2) Standards not easily accessible, require searching or requesting from creator or manager 
(3) Standards outside station, require several minutes walking or retrieving from computer 
(4) Standards in station, accessible within one minute on computer or few steps of walking 
(5) Standards accessible within 10 seconds, on the spot with minimal motion</t>
  </si>
  <si>
    <t xml:space="preserve">(1) Owner, director, or expert, three levels separated from the work team 
(2) Manager or expert, two levels separated from the work team 
(3) Supervisor or expert, one level separated from the work team 
(4) Assigned member of the work team, under guidance of an expert 
(5) Any qualified member of the work team; most team members have improved processes in the past 12 months
</t>
  </si>
  <si>
    <t xml:space="preserve">(1) Basic user manuals from supplier or uncontrolled process documents; no evidence of standard work in use 
(2) Basic process descriptions, such as quality manual or ISO handbook, mainly used for compliance purposes 
(3) Simple procedures with pass-fail criteria; clearly describe what to do, how to do, and how to check the result 
(4) Detailed procedures specify steps, flow, quantity, quality, and timing; used as basis for efficiency management 
(5) Full standards specify steps, flow, quantity, quality, timing, inventory, min skills; serve basis for all improvements
</t>
  </si>
  <si>
    <t xml:space="preserve">STANDARDS/E/Authority: Who has the power to improve a process? 
Who has created and revised procedures in the past 12 months? </t>
  </si>
  <si>
    <t xml:space="preserve">STANDARDS /E/Access: Where are standards stored? 
How quickly can users access them? Consider procedures, policies, drawings etc. </t>
  </si>
  <si>
    <t xml:space="preserve">SOLVING/E/Authority: What happens when a problem is detected? 
Who is authorized to stop a major process or large customer order? </t>
  </si>
  <si>
    <t xml:space="preserve">SOLVING/E/Effectiveness: How effectively are problems solved and root-causes eliminated? 
Over the past 12 months, how many problems were newly encountered (never seen before) and how many problems reoccurred (seen before, known issues)? 
Disregard problems that have been officially accepted or considered unsolvable within given constraints. </t>
  </si>
  <si>
    <t>SOLVING/E/Frequency: How many problems are formally solved? 
Count PDCA or 8D forms completed per employee per year.</t>
  </si>
  <si>
    <t xml:space="preserve">SOLVING/E/Tracking: How well are problems tracked and solved? 
Consider non-conformances, process failures, customer complaints. </t>
  </si>
  <si>
    <t>RENEWAL/E/Resources: How many resources have been dedicated to continuous improvement? 
How many employees are involved?</t>
  </si>
  <si>
    <t>READINESS/E/Employees: What is the general behavior of front-line employees? 
Consider hourly employees such as clerks and operators.</t>
  </si>
  <si>
    <t xml:space="preserve">READINESS/E/Leadership: How capable are leaders to initiate and implement change? 
Consider executives responsible for strategy, budget. </t>
  </si>
  <si>
    <t>READINESS/E/ Resource: How many resources have been committed to a continuous improvement? 
Consider projects and programs.</t>
  </si>
  <si>
    <t>READINESS/E/Skills: How skilled are people in lean and process management? 
Consider managers, engineers, planners, accountants.</t>
  </si>
  <si>
    <t xml:space="preserve">MANAGEMENT/E/Interaction: How often do managers reach out to connect with direct reports? 
Ask people how often they receive support. </t>
  </si>
  <si>
    <t>MANAGEMENT/E/Interfaces: How well are interfaces managed? 
How well do managers address cross-functional performance and issues?</t>
  </si>
  <si>
    <t xml:space="preserve">LEADERSHIP/E/Decisions: Who is leading the audited area? 
Over the past year, who made most decisions and how were those carried out? </t>
  </si>
  <si>
    <t>LEADERSHIP/E/Feedback: How often do leaders get feedback on their performance? 
Consider executives and managers.</t>
  </si>
  <si>
    <t>LEADERSHIP/E/Focus: What do leaders focus on? 
Where do they spend their time? Consider executives and managers.</t>
  </si>
  <si>
    <t>LEADERSHIP/E/Orientation: What is the planning horizon? 
Only consider published plans with clear goals, schedules, and ownership defined.</t>
  </si>
  <si>
    <t>LEADERSHIP/E/Priorities: How are priorities defined? 
Consider decisions by leaders responsible for budgets, resources, and results.</t>
  </si>
  <si>
    <t>LEADERSHIP/E/Structure: How well are values, vision, mission, strategy, and actions defined and aligned? 
Ask several people and compare notes. Values: what to stand for, principles and believes. Vision: what to achieve. Mission: why and for whom. Strategy: goals, roadmaps, success factors. Actions: steps, timelines, ownership.</t>
  </si>
  <si>
    <t xml:space="preserve">STANDARDS/E/Degree: How many repetitive tasks follow standard procedures? 
System-guided activities are considered standard work. </t>
  </si>
  <si>
    <t xml:space="preserve">STANDARDS/E/Content: Which elements are included in the work standard? 
Check for steps, flow, timing, quality, skill, startup inventory.  </t>
  </si>
  <si>
    <t xml:space="preserve">(1) Employees mainly work by experience or without written instructions or system guidance 
(2) Few activities or 10% of weekly tasks follow standards, mainly time and quality-critical tasks 
(3) Main activities or 50% of weekly tasks follow standards; firm procedures in place for all direct labor work
(4) Most activities or 90% of weekly tasks follow standards; even managers can show their weekly standard agenda 
(5) Most daily and all repetitive work follow standards; improvements are consistently translated into new standards
</t>
  </si>
  <si>
    <t xml:space="preserve">STANDARDS/E/Discipline: How consistently do people follow standards? 
What is the level of discipline? </t>
  </si>
  <si>
    <t xml:space="preserve">(1) Standards are considered recommendations, while workers and supervisors follow their own methods of working 
(2) Standards kept and processes followed when things run smoothly, and abandoned in times of stress and overload 
(3) Standards generally followed, strict on external customer and compliance items, more lax on internal practices 
(4) Standards for internal and external processes well defined, broadly understood and followed with few exceptions 
(5) Standards strictly enforced, frequently challenged and continuously improved; consistently high level of discipline
</t>
  </si>
  <si>
    <t xml:space="preserve">STANDARDS/E/Timing: How well is timing defined? 
Check for cycle-times, pitch, and lead times. </t>
  </si>
  <si>
    <t xml:space="preserve">(1) Processes lack time standards; the concept of standard work is largely unknown by supervisors and managers 
(2) Limits set for few time-critical processes, such as response to customer requests or monthly financial closing 
(3) Cycle times defined for core processes, but not well maintained or not effectively used for planning and manning 
(4) Standard times set in system for most processes, understood by everyone and used for planning and manning 
(5) Standard times continuously updated; used as foundation for costing, resource planning, efficiency management
</t>
  </si>
  <si>
    <t>STANDARDS/E/Update: How often are processes redesigned and new standards issued? 
Ignore cosmetic fixes, reissuing old procedures.</t>
  </si>
  <si>
    <t xml:space="preserve">(1) Standards are outdated or dormant for 5 years or longer; many work practices differ from written procedures 
(2) Standards are valid but stagnant; procedures are current but most processes unchanged for 3 years or longer 
(3) Standards are improved after major problems and updated at least every 2 years, following a strict procedure 
(4) Standards systematically updated; expiration dates enforce formal review every year to improve effectiveness 
(5) Improvements consistently translated into new standards; the average standard is updated several times per year
</t>
  </si>
  <si>
    <t xml:space="preserve">TEAMWORK  </t>
  </si>
  <si>
    <t>TEAMWORK/E/Atmosphere: Which statement best describes the team atmosphere? 
How do team members behave?</t>
  </si>
  <si>
    <t>(1) Atmosphere is competitive and individualistic, not very open to suggestions; not-invented here (NIH) syndrome 
(2) General atmosphere of respect, but some have difficulties listening; others feel unheard, hesitate to ask for help 
(3) Everyone treated with respect, all members listen to all ideas, feel free to help; contributions acknowledged 
(4) Open discussions; build on ideas of others and recognize each other as legitimate contributors to shared goals 
(5) Team encourages diverse views, openly tackles emerging issues; provide and accept feedback to build strength</t>
  </si>
  <si>
    <t>TEAMWORK/E/Cohesiveness: How well do people work together? Consider all employees who are part of a team.</t>
  </si>
  <si>
    <t xml:space="preserve">(1) People prefer to work by themselves, minimal interest in collaboration or idea sharing; closed doors are common 
(2) People respect the perspectives of others but generally stick to their opinions; send email rather than talking 
(3) People openly discuss problems and options, prefer face-to-face meetings over calling, and calling over email 
(4) People reach out and actively seek advice, solve performance problems and also personality conflicts as one team 
(5) People depend and trust each other, treat group interests over self-interests, open doors and virtually no politics
</t>
  </si>
  <si>
    <t xml:space="preserve">TEAMWORK/E/Meetings: How effective are cross-functional meetings? 
Consider meetings with representatives from all core functions. </t>
  </si>
  <si>
    <t xml:space="preserve">(1) No regular team meetings; people get together mainly for special events, such as employee information meetings 
(2) Meetings scheduled but time wasted from irregular attendance or unclear objectives, lack structure or discipline 
(3) Meetings held regularly with good attendance but not always effective; they often take longer than expected 
(4) Meetings well-structured and relevant to all team members, regularly held without exception, most are effective 
(5) Daily meetings considered essential to everyone, participants fully engaged; no meeting is missed or delayed
</t>
  </si>
  <si>
    <t xml:space="preserve">TEAMWORK/E/Response: How quickly do people respond to requests from others? </t>
  </si>
  <si>
    <t xml:space="preserve">(1) Do not respond or frustrating delay in response time; many pending items 
(2) Respond sometimes or requires several reminders to get a response 
(3) Respond as needed to agreed priorities, but slow on other items 
(4) Respond as needed to all requests; consistently meet requirements 
(5) Respond professionally at continuously improving speed and quality
</t>
  </si>
  <si>
    <t>TEAMWORK/E/ Systems: What systems are in place to support teamwork?</t>
  </si>
  <si>
    <t xml:space="preserve">(1) Team rules not defined, not posted, or not followed; no specific policies or procedures in place (2) Team structure, group goals and ground rules are agreed and posted for everyone to see 
(3) Team structure, goals, and timelines defined to meet critical path requirements; shared team schedules posted 
(4) Work allocation, task prioritization, goal alignment, escalation and feedback process follow standard procedure 
(5) Systems control activities and schedules, supporting people to meet group goals with clarity and efficiency
</t>
  </si>
  <si>
    <t xml:space="preserve">TEAMWORK/E/ Workload: How well is workload defined and distributed within each team? </t>
  </si>
  <si>
    <t xml:space="preserve">(1) Work not well defined, several people only pick the tasks they prefer to do; workload allocation is not fair or even 
(2) Work defined but few people carry most of the load, do compensate for shortcomings and passiveness of others 
(3) Activities clearly defined; willingness to share the load but uneven capability within team still burdens key people 
(4) Everyone is doing their part, skilled people help each other, share the load; work allocation considered fair by all 
(5) Team members synchronize their daily schedules to distribute work with strong effort on continuous balancing 
</t>
  </si>
  <si>
    <t xml:space="preserve">TRAINING </t>
  </si>
  <si>
    <t>(1) 1 day per year or 0.5% of work hours or less spent on training 
(2) 2 days per year or 1% of work hours spent on training 
(3) 4 days per year or 2% of work hours spent training 
(4) 6 days per year or 3% of work hours spent on training 
(5) 8 days per year or 4% of work hours or more spent on training</t>
  </si>
  <si>
    <t xml:space="preserve">TRAINING/E/Amount: How many resources are available for training? 
How much time did the average employee spend in training over the past 12 months? 
Only consider formal workshops and seminars with individual feedback to each participant, and exclude informal lectures without competence test. Calculate: effective training hours / total work hours. </t>
  </si>
  <si>
    <t xml:space="preserve">TRAINING/E/ Feedback: How do managers coach their people? Coaching refers to giving people professional advice to attain their goals. </t>
  </si>
  <si>
    <t xml:space="preserve">(1) Managers expect people to learn by themselves; most interactions are focused on controlling, reporting, fixing 
(2) Managers are busy and rarely have time to give specific feedback; spend time ad-hoc with people who need help 
(3) Managers always give constructive feedback in response to a problem, providing suggestions on how to do better 
(4) Managers offer on-the-spot coaching; all team members receive monthly feedback regarding their contribution 
(5) Managers have fixed time slots reserved in their daily agenda for one-to-one feedback and coaching sessions
</t>
  </si>
  <si>
    <t xml:space="preserve">TRAINING/E/ Process: How are skills developed? 
What is the process? </t>
  </si>
  <si>
    <t xml:space="preserve">(1) Learning by doing; new employees gain skills through loose mentorship with experienced people (2) Training based on simple process descriptions; skill requirements not well defined or skill scores missing 
(3) Cross training ongoing; skills tracked against targets and skill matrices posted in most departments 
(4) Cross training completed and people qualified per skill matrices; core skills doubled and deputies in place 
(5) Continuous training and certification program; skill matrices cover all employees including senior level
</t>
  </si>
  <si>
    <t xml:space="preserve">TRAINING/E/Qualification: How capable are employees? 
How many are qualified? </t>
  </si>
  <si>
    <t xml:space="preserve">(1) Most employees rely on tribal knowledge; can only perform the tasks they were assigned to do 
(2) Most employees formally trained and capable to do multiple jobs in their area or department 
(3) Most employees qualified per skill-matrix and able to perform all primary tasks in their area or department 
(4) Most employees are qualified on all jobs in their area and able to perform critical tasks up and downstream 
(5) Most employees gain experience in other areas through job-rotation; knowledge-transfer is fully institutionalized
</t>
  </si>
  <si>
    <t xml:space="preserve">TRAINING/E/Type: What type of training is provided? </t>
  </si>
  <si>
    <t xml:space="preserve">(1) Training on the job; no formal training program defined or provided 
(2) Generic training, basic job induction, or one-way presentations; not deep enough to build robust skills 
(3) Specific training provided for selected people, well established and supported; firm training budgets allocated 
(4) Structured training program with frequent updates improve skills; broadly rolled out and linked to business plan 
(5) Strategic capability building program spanning several years, covers all departments and includes all employees
</t>
  </si>
  <si>
    <t xml:space="preserve">TRAINING/E/Versatility: How versatile are skills? 
Do people strictly work in one area or do they gain experience in other areas? </t>
  </si>
  <si>
    <t xml:space="preserve">(1) Most people prefer to work in one area, the area they were assigned to work, and not interested in skill versatility 
(2) Most people are willing to learn, taking the initiative to register for classes, order books, identify best practices 
(3) Most people see value in broadening their skill base, assist in developing training programs, formed study groups
(4) Most people embraced skill flexibility as a personal goal; many participate in job rotations between departments 
(5) People take pride in their capability and flexibility; most are certified at the master level in their respective jobs
</t>
  </si>
  <si>
    <t xml:space="preserve">VISUALS  </t>
  </si>
  <si>
    <t xml:space="preserve">(1) No visual tools beyond basic signs, such as marked aisles, rooms and offices, fire extinguisher, emergency exits 
(2) Information boards display static information, such as company policies and organizational charts 
(3) Departmental status displayed but insufficient for spot-review, requires printing reports or manager to explain 
(4) Workflow visually controlled end-to-end; signals and charts allow spot review without reports             and computers 
(5) Cards, lines, bins, marks used to allocate resources, control workflow, balance load, and alert of abnormalities
</t>
  </si>
  <si>
    <t xml:space="preserve">VISUALS/E/Application: Where are visual management tools used? </t>
  </si>
  <si>
    <t>VISUALS/E/Control: How effective are visual controls? Check how signals, bins, charts, marks and magnets trigger resource.</t>
  </si>
  <si>
    <t>(1) Visual signals are missing, outdated or misleading; people rely on experience and reports to control work 
(2) Visual signals trigger daily tasks, using scheduling and leveling boards, order tags, refill cards, repair tickets 
(3) Visual signals control pacemaker process, monitor status of work, and trigger problem-solving activities 
(4) Visual signals control pacemaker and pull processes, allocating resource hours and triggering corrections
(5) Visual signals control core processes and out-of-cycle work, including planning, controlling, reporting</t>
  </si>
  <si>
    <t xml:space="preserve">VISUALS/E/Display: How well is status information displayed? 
Consider requirements and resources, schedules and abnormalities. </t>
  </si>
  <si>
    <t xml:space="preserve">(1) Status information missing or outdated; informally documented, not openly displayed, or older than one month 
(2) Status information posted at random locations; insufficient for spot review or too general to take action 
(3) Boards installed at strategic locations, performance tracking is consistent but limited to few core processes 
(4) Dedicated boards for each process and department; information is accurate and updated within reporting cycle 
(5) Boards updated several times per day or real-time status display; key information transparent at all times to all
</t>
  </si>
  <si>
    <t xml:space="preserve">VISUALS/E/Locations: How many spaces are visually controlled? 
Consider physical storage locations for materials and information. </t>
  </si>
  <si>
    <t xml:space="preserve">(1) Space freely used and most locations not marked; no visual management system in place or rules not defined 
(2) Few locations demarcated (25%) for inbound or outbound items; need to ask someone from area to get status 
(3) Key locations demarcated (50%) for inbound and outbound items, work in process, supplies, stores, and archives 
(4) Most locations demarcated (75%) for in, out, process, supplies, stores, archives, exceptions requiring attention 
(5) All locations demarcated (100%) for all items end-to-end; even visitors can quickly identify status, abnormalities
</t>
  </si>
  <si>
    <t xml:space="preserve">VISUALS/E/Signals: What types of status signals are used? 
Consider equipment, infrastructure, and information systems. </t>
  </si>
  <si>
    <t xml:space="preserve">(1) Basic signals, such as fire alarm or unstructured notes on paper or email
(2) Error signals for some machines and systems, but status levels not standardized across the equipment installed 
(3) Standard signals for major machines and systems; status displayed in three levels: running normal, alarm, off 
(4) Standard signals consistently used on all systems, workstations, and departments: running normal, alarm, off 
(5) Standard performance indicators show real-time status relative to requirements: on target, deviation, alarm, off
</t>
  </si>
  <si>
    <t xml:space="preserve">EFFICIENCY  </t>
  </si>
  <si>
    <t xml:space="preserve">Efficiency/E/Control: How is efficiency measured and controlled? </t>
  </si>
  <si>
    <t>(1) Indirect reporting, calculated from other metrics, such as revenue per person 
(2) Labor time standards defined for main activities, first efficiency charts established 
(3) Efficiency measured against standards in key areas; run charts show trend over several months 
(4) Control charts established with firm efficiency goals for all departments and work centers 
(5) Efficiency continuously tracked by system; deviations from targets trigger formal corrective actions</t>
  </si>
  <si>
    <t xml:space="preserve">Efficiency/E/Waste: What do most employees (80%) understand about value and waste? 
How well is waste identified and reduced? </t>
  </si>
  <si>
    <t xml:space="preserve">(1) Little understanding of value and waste; most people are not able to identify the eight wastes (8W) in their area 
(2) Concept of value and waste is broadly understood; most people have organized their area to reduce searching 
(3) Waste analysis completed and projects started to tackle obvious wastes: wait, transport, error, double handling 
(4) Broad waste reduction initiative ongoing, addressing inefficiencies around behavior, products, processes, systems 
(5) Holistic waste reduction program, systematically addressing inefficiencies in strategy, structure, business model
</t>
  </si>
  <si>
    <t xml:space="preserve">EFFICIENCY/F/Conservation: What method is used to conserve resources? Consider energy, materials, water, waste, and emissions. </t>
  </si>
  <si>
    <t xml:space="preserve">(1) Resource conservation not actively pursued; no formal guidelines or conservation policies in place 
(2) Company-wide conservation policy; high-level reduction goals defined without a structured program 
(3) Conservation initiatives ongoing for key areas such as utilities; updated savings report published regularly 
(4) Comprehensive conservation program with traceable reduction in energy, materials, water, waste, and emissions 
(5) Full pursuit of resource conservation; going green is part strategy and culture, not just a 
marketing slogan
</t>
  </si>
  <si>
    <t xml:space="preserve">EFFICIENCY/F/Flow: How well do materials flow? How much process inventory (WIP) is required to keep the operation running? </t>
  </si>
  <si>
    <t xml:space="preserve">(1) Large batches moved between warehouse and disjointed process areas, requiring many material handlers 
(2) Batches held in standard inventory locations, only go back to warehouse after completion, not semi-finished 
(3) Batches go from process to process, queue up until next process is ready; visual controls limit overproduction 
(4) Batches flow without inventory buildup; max one batch in queue between two processes to balance cycle times 
(5) Flow of units or batches is standard, processes fully connected; only inbound and outbound docks hold items
</t>
  </si>
  <si>
    <t>EFFICIENCY/F/Metric: How efficient is the factory? Consider overall equipment (OEE) and overall process efficiency (OPE) within plant operating hours. How many work orders are completed in the fastest possible way and right first time? 
Efficiency = Availability x Speed x Quality. 
Availability = actual / planned time. Speed = actual / optimal speed. Quality = units passed first time / total units made. Example: process is down for 2 of 10 hours; 60/h made while capacity is 100/h under perfect conditions; first-pass yield is 95%. Efficiency: 80% x 60% x 95% = 46%.</t>
  </si>
  <si>
    <t>(1) Work disrupted by breakdowns and shortages; barely anything goes right first time, poor efficiency (&lt;20%) 
(2) Work planned and organized, but still characterized by waiting and double handling, low efficiency (20-40%)
(3) Processes and resources well managed, formal actions taken on defects and delays, average efficiency (40-60%) 
(4) Most work completed at optimal speed, right first time, without extra effort; consistent good efficiency (60-80%) 
(5) Processes are reliable and predictable, and pacemaker process performs at world-class factory efficiency (&gt;80%)</t>
  </si>
  <si>
    <t xml:space="preserve">EFFICIENCY/F/Setups: How well is setup time defined and controlled? Consider the time from the last item of the previous order to the first good item of the next order. Single minute exchange of dies (SMED) is setup below 10 minutes, at single digit. </t>
  </si>
  <si>
    <t xml:space="preserve">(1) Setup time limits not defined or setup time not regularly measured 
(2) First serious efforts to reduce and standardize setup time; team learns rapid changeover and SMED techniques 
(3) Standard setup times defined and occasionally measured, but not well managed 
(4) Standard setup times continuously tracked and control chart or report posted 
(5) Setup process perfected and strictly controlled; SMED is standard or approaching the physical limit within 20%
</t>
  </si>
  <si>
    <t>(1) Setup time limits not defined or setup time not regularly measured 
(2) First serious efforts to reduce and standardize setup time; team learns rapid changeover and SMED techniques 
(3) Standard setup times defined and occasionally measured, but not well managed 
(4) Standard setup times continuously tracked and control chart or report posted 
(5) Setup process perfected and strictly controlled; SMED is standard or approaching the physical limit within 20%</t>
  </si>
  <si>
    <t xml:space="preserve">EFFICIENCY/F/Value: How much value is created in the factory? 
Value-add (VA) refers to activities that are required and willingly paid by the customer. VA = total task time / total lead-time. Factory example: 150 minutes assembly time / 10 days lead-time = 1%. Shop example: 5 minutes to change a tire while customer waits 1 day to pick up the car, VA = 5 minutes / 1 day = 0.3%. </t>
  </si>
  <si>
    <t>(1) Value-add is 0.1% or below 
(2) Value-add is 0.1-1% 
(3) Value-add is 1-3%
(4) Value-add is 3-9% 
(5) Value-add is 10% or more</t>
  </si>
  <si>
    <t xml:space="preserve">(1) Over 90 days of sales or less than 4 turns per year 
(2) 30-90 days of sales or 4-12 inventory turns per year 
(3) 7-30 days of sales or 12-52 inventory turns per year 
(4) 2-7 days of sales or 52-183 inventory turns per year 
(5) 1-2 days of sales or over 183-365 inventory turns per year
</t>
  </si>
  <si>
    <t xml:space="preserve">INVENTORY  </t>
  </si>
  <si>
    <t xml:space="preserve">INVENTORY/F/Amount: How much inventory is in the system between receiving dock and customer?
How often does the inventory turn per year? Calculate days of sales in inventory (DSI) = (inventory value / cost of goods sold COGS) 365. Simpler but less accurate: (stock value / annual sales) x 365. Turns = annual COGS / average inventory value. </t>
  </si>
  <si>
    <t xml:space="preserve">INVENTORY/F/Control: How is process inventory controlled? WIP refers to work in process. </t>
  </si>
  <si>
    <t>(1) WIP not tightly managed, just basic controls such as cycle-counting 
(2) WIP recorded on tally sheet or spreadsheet, monitored at least monthly 
(3) WIP controlled by system; status-report available anytime from system 
(4) Critical, fast, and large WIP items are visually controlled, using lanes, bins, cards 
(5) Visual management is standard, no computer or reports required to control WIP</t>
  </si>
  <si>
    <t xml:space="preserve">INVENTORY/F/Flow: How many work-in-process (WIP) items are waiting for the next step? 
Disregard items currently being worked on or loaded into machines. Calculate: items in queue items shipped per day. WIP starts when picked from stock. </t>
  </si>
  <si>
    <t xml:space="preserve">(1) Work centers managed separately, items pile up between stations, no limits defined; over 1 week WIP in queue 
(2) Work orders carefully planned, but inventory still builds up between stations; 2-5 days                             WIP in queue 
(3) Inventory controlled by visual or electronic system; items in flow used to balance load, 1-2 days WIP in queue 
(4) Min-max levels strictly enforced; WIP items used to synchronize processes and cleared daily, few hours in queue 
(5) Virtually no WIP in queue due to continuous flow; process inventory only present in supermarkets and flow lanes
</t>
  </si>
  <si>
    <t xml:space="preserve">INVENTORY/F/Locations: How many stock-keeping units (SKU) are stored in controlled locations? 
How many can be picked at first attempt and single touch, without searching? 
“Controlled" refers to meeting 5 checkpoints: location, amount, sequence, supplier, and replenishment frequency are defined. 
Check for labels on bins, containers, shelves, and other storage spaces. Consider raw material, work in process, finished goods, supplies and maintenance parts.
</t>
  </si>
  <si>
    <t>(1) Inventory stored where space is available; hunting for parts is common, only people from the area can find things 
(2) First locations marked but not systematic, requires searching in multiple spots; 10% inventory is controlled 
(3) Locations organized in clusters, requires searching within cluster locations; 50% inventory is controlled
(4) Locations defined on item level, occasional double-touch when picking items; 90% inventory is controlled 
(5) All items stored in defined areas, picked at first touch and zero searching; 100% inventory is controlled</t>
  </si>
  <si>
    <t xml:space="preserve">INVENTORY/F/Obsolescence: How much inventory is slow or dead? Consider all items that are expired, obsolete, useless, or without demand over the past 12 months. Calculate: value of slow and dead inventory / total inventory value. </t>
  </si>
  <si>
    <t>(1) 10% is slow or dead, or obsolescence rate significantly higher than industry average 
(2) 3% inventory is slow or dead, or obsolescence rate several times higher than industry average 
(3) 1% inventory is slow or dead, or obsolescence rate at industry average 
(4) 0.3% inventory is slow or dead, or obsolescence rate several times below industry average 
(5) 0.1% inventory is slow or dead, or obsolescence rate at the leading edge within the industry</t>
  </si>
  <si>
    <t xml:space="preserve">INVENTORY/F/Replenishment: 
How many inventory items have reorder points and safety stock levels defined? Check labels and central system. Consider raw materials, process inventory, finished goods, consumables, and spare parts. Note that even just-in-time (JIT) and buy-to order systems have safety stock levels set, albeit at very low or zero level. </t>
  </si>
  <si>
    <t>(1) Inventory managed by people; when something is missing, people go and get it
(2) 10% have safety stock levels defined; shortages and stock-outs frequently cause disruptions 
(3) 50% have reorder points defined; occasional shortages and stock-outs cause some delays 
(4) 90% kept between min-max levels, using reorder lines, return-bins, Kanban-cards or electronic system 
(5) 100% strictly maintained between min-max levels, using visual control or fail-safe electronic system</t>
  </si>
  <si>
    <t>INVENTORY/F/Sequence: How many inventory items follow first-in first-out (FIFO) sequence of withdrawal? Look for gravity-feeders, pipelines, guardrails, barcodes; any system that ensures that oldest or first-to-expire item is used first.</t>
  </si>
  <si>
    <t>(1) FIFO is unknown or not practiced; sequence of withdrawal not controlled
(2) FIFO is rule-based and not systematic; relies on people to maintain FIFO sequence
(3) FIFO is systemized but weak design or issues with discipline; 50% withdrawals follow                            FIFO sequence
(4) FIFO system is fail-safe and covers most locations; 90% withdrawals follow FIFO sequence
(5) FIFO system is fail-safe within lots, no bypass without manipulation; 100% Withdrawals follow FIFO sequence</t>
  </si>
  <si>
    <t>INVENTORY/F/Structure: How is inventory organized?</t>
  </si>
  <si>
    <t xml:space="preserve">(1) Inventory not clearly defined or not well maintained; inventory reports are incomplete or cannot be trusted
(2) Inventory defined by status of completion; raw materials (RM), work in process (WIP), and finished goods (FG)
(3) Inventory defined by status and purpose; buffers and safety stocks calculated based on demand and supply risks
(4) Inventory defined by purpose and velocity; inventory report available by runner, repeater, stranger (ABC classes)
(5) Inventory defined by status, purpose, velocity, and minimum amount required to balance cycles and meet takt
</t>
  </si>
  <si>
    <t>LAYOUT</t>
  </si>
  <si>
    <t>(1) Poor layout, designed with little consideration of ergonomics and workflow; heavy lifting or physical strain
(2) Outdated layout but with well-established locations; moving-bending-stretching are necessary but not very tiring 
(3) Basic layout meets current industrial standards; still requires extra movements at comfortable range of motion 
(4) Well-planned layout, all common items within reach; max two activities outside station per operator per shift 
(5) Ergonomic layout, items accessible on the spot at minimal motion; workers only leave work stations for breaks</t>
  </si>
  <si>
    <t xml:space="preserve">LAYOUT/F/Distance: Where are items stored relative to the point of use? How long does it take to fetch parts and documents? </t>
  </si>
  <si>
    <t>LAYOUT/F/Structure: How well is the plant structured?</t>
  </si>
  <si>
    <t xml:space="preserve">(1) Scattered around or stored away, requires internal transportation or searching; takes over 10 minutes to fetch 
(2) Designated areas might exist but not fully clear or not properly established; 5 minutes to find and fetch items 
(3) Locations clearly established but require some handling or transport over short distances; 2 minutes to fetch 
(4) Most items stored in the area and close to the point of use; few steps of walking or 1 minute to fetch items 
(5) Most items stored within reach, accessible on the spot within 10 seconds from pick location at minimal motion
</t>
  </si>
  <si>
    <t xml:space="preserve">(1) Unplanned layout, evolved over time with little consideration of operating efficiency and information needs 
(2) Team made small changes to improve flow, rearranged equipment and installed tables, shelves, service stations 
(3) Layout updated based on scientific traffic analysis; evidence of higher efficiency, but structural issues untouched 
(4) Plant redesign completed and structural issues solved, work flows without inventory build-up between stations
(5) Processes designed for continuous flow; quickly reconfigurable to changing needs; most hardware on wheels
</t>
  </si>
  <si>
    <t xml:space="preserve">(1) Plant without clear structured, territories not defined or not demarcated, items stored where space is available
(2) Layout split into several buildings and clusters; structured around moving batches between disjoint areas
(3) Good layout but not utilized well; most processes under one roof but still separated by wells, room, stores
(4) Open plant design allows visual control; each supervisor can overlook his area from a single observation point
(5) See-though plant design allows visual control end-to-end; all machine and material storage space marked
</t>
  </si>
  <si>
    <t xml:space="preserve">LAYOUT/F/Transparency: How long does it take to get a complete overview of the entire operation? Consider the time to get a snapshot of customer demand, availability of people and machines, daily targets, and status of planned and completed work. </t>
  </si>
  <si>
    <t xml:space="preserve">(1) Poor transparency, many walls and clusters, requires several people 1 hour or more to collect status information 
(2) Low transparency requires 20 minutes pulling reports from system and walking around to get full status update 
(3) Moderate transparency; few walls between processes and effective reports allow status review in 10 minutes 
(4) Good transparency overall and full transparency in production and warehouse, status overview in 5 minutes
 (5) Full transparency end-to-end, glass offices and real-time status displays allow overview within seconds
</t>
  </si>
  <si>
    <t xml:space="preserve">(1) People walk around everywhere; many material handlers, 40% or more direct labor people fetch or move things
(2) Ineffective walk pattern, 30% direct labor people fetch or move items or 1 feeder serves 3 operators 
(3) Moderate walk pattern, 20% direct labor people fetch or move items or 1 feeder serves 5 operators 
(4) Good walk pattern, 10% direct labor people fetch or move items or 1 feeder serves 10 operators
(5) Optimized walk pattern, 5% direct labor people fetch or move items or 1 feeder serves 20 operators
</t>
  </si>
  <si>
    <t xml:space="preserve">MAINTENANCE/F/Availability: What is the availability of key equipment in use? Calculate: available time / scheduled operating time. </t>
  </si>
  <si>
    <t xml:space="preserve">MAINTENANCE </t>
  </si>
  <si>
    <t>(1) Equipment frequently unavailable; down for 1 hour average per shift, 90% available when needed, class-one
(2) Equipment occasionally unavailable; 5 minutes downtime per shift, 99% available when needed, class-two 
(3) Equipment in good condition; 30 seconds downtime per shift, 99.9% available when needed, class-three 
(4) Equipment is reliable; 3 seconds downtime per shift or 1 hour per year, 99.99% availability, class-four 
(5) Equipment is highly reliable; 0.3 seconds downtime per shift or 5 minutes per year, 99.999% availability, class-five</t>
  </si>
  <si>
    <t xml:space="preserve">MAINTENANCE/F/Data: How is maintenance effectiveness measured? Which metrics are used? </t>
  </si>
  <si>
    <t xml:space="preserve">(1) Downtime not tracked or data not readily available 
(2) Few data on downtime and none on overall equipment efficiency (OEE) 
(3) Consistent downtime records, OEE chart posted, details on accidents, breakdowns, contamination, defects (ABCD)
(4) OEE reported with robust ABCD-analysis; meantime between failures (MTBF) calculated for main failure modes 
(5) OEE, MTBF, and mean time to repair (MITR) recorded, OEE target within operating hours firmly set above 80%
</t>
  </si>
  <si>
    <t xml:space="preserve">(1) I work the best I can until the equipment stops; I am calling maintenance when I cannot fix the problem myself 
(2) I clean to inspect; I am cleaning my equipment daily at least up to head height and remove all foreign matters 
(3) l inspect to detect; because I keep my equipment spotless clean, I easily see issues, such as leaks or loose screws 
(4) I detect to repair; I am inspecting my equipment daily according to checklists and I fix potential issues right away 
(5) Repair to prevent; I perform root-cause analysis and lead solution teams to implement preventive measures
</t>
  </si>
  <si>
    <t xml:space="preserve">MAINTENANCE/F/Response: How do people respond to breakdowns? What is the process? </t>
  </si>
  <si>
    <t xml:space="preserve">(1) Response expected but no formal process defined; often takes hours until someone attends equipment failures 
(2) Breakdown tickets issued; maintenance personnel take charge and sign-off tickets after repairs are completed 
(3) Downtime metric owned by maintenance team; response process defined for critical and common failure modes 
(4) Response process defined for 50% fail-modes on Pareto chart; formal root cause analysis for all downtime events 
(5) Zero downtime goal; process for 90% fail-modes on Pareto; unplanned stops converted into improvement tasks
</t>
  </si>
  <si>
    <t xml:space="preserve">(1) Maintenance responsibilities not clearly assigned; maintenance focus on restoring operating conditions 
(2) Maintenance technicians responsible for machines; eliminating sources of contamination and major breakdowns 
(3) Operators improve availability; handle basic maintenance or 30% of AM-tasks, such as cleaning and lubrication 
(4) Qualified operators perform at least 60% of all maintenance tasks per AM-standard, validated by a technician 
(5) Certified operators do all regular maintenance or 90% of tasks per AM-standard; technicians perform repairs
</t>
  </si>
  <si>
    <t xml:space="preserve">(1) Response time is a day and more; too many breakdowns or insufficient resources make response process slow 
(2) Response time is several hours; breakdowns often unnoticed or operators are waiting for help 
(3) Response time is 1 hour average; breakdown alert and response with some delay 
(4) Response time is 10 minutes average; repeatable process and clear account ability 
(5) Response within 2 minutes for 90% of all events; response time tightly Controlled
</t>
  </si>
  <si>
    <t xml:space="preserve">(1) Unreliable equipment or infrastructure cause 80% unplanned repairs and 20% planned maintenance 
(2) Frequent equipment issues reduce capacity at full load, 40% unplanned repairs and 60% planned maintenance 
(3) Maintenance is well planned but breakdowns still cause delays; 20% unplanned repairs and 80% maintenance
(4) Equipment runs efficiently, stoppages rarely impact production; 10% unplanned repairs and 90% maintenance 
(5) Defects are rare; max 1 of 20 stoppages 
</t>
  </si>
  <si>
    <t xml:space="preserve">(1) Maintenance plans not formalized or not posted; poor or missing downtime records 
(2) Maintenance plans for critical equipment posted or controlled by system; inconsistent downtime records 
(3) Maintenance plans in system for all tools and equipment, most are accurate; consistent downtime records 
(4) Maintenance system fully deployed; machines tagged, schedules posted, checklists updated, disciplined reporting 
(5) Maintenance effectiveness is continuously improved; efficiency charts show positive trend over several months 
</t>
  </si>
  <si>
    <t xml:space="preserve">QUALITY </t>
  </si>
  <si>
    <t>(1) Quality is below expectations, customer requirements not well understood or not fully met; frequent complaints 
(2) Quality actively managed; meets expectations most times, but defects and instabilities still cause disruptions 
(3) Quality consistently meets expectations, problems limited to occasional glitches; no major quality issues pending
(4) Reliable and repeatable processes, few issues quickly solved, quality and customer satisfaction consistently high
(5) Competitive advantage and improving market share due to superior quality and reliability</t>
  </si>
  <si>
    <t xml:space="preserve">(1) Management is more concerned about output than process; process performance data not readily available 
(2) Simple tools used to monitor conditions and identify problems, such as tally charts, checklists, Pareto analysis 
(3) Process performance analysis (PPA) regularly used to identify common and special cause variations (ANOVA) 
(4) Critical-to-quality (CTQ) factors well understood; only minor issues, short-term variability within control bands
(5) Strong process focus; process noise and special cause variations understood and controlled within physical limit
</t>
  </si>
  <si>
    <t xml:space="preserve">(1) Initial state; processes are chaotic, ad hoc, reactive, undocumented, unstable, require continuous fire fighting 
(2) Repeatable; processes are documented and some parts are repeatable, but inconsistent results or low discipline 
(3) Defined; processes confirmed as standards with evidence of continuous improvement, best practices established 
(4) Managed; processes are quantitatively managed according to agreed metrics; process capability is established 
(5) Optimizing; processes are managed with a focus on perfecting performance through improvement and innovation
</t>
  </si>
  <si>
    <t>QUALITY/F/Capability: What is the rolled throughput yield (RTY) across the entire factory process chain? Consider the yields of the top five processes, such as planning, assembling, inspection, testing, and packing. First pass yield (FPY) refers to perfect output at single touch without backflow or rework. Example: a five-step process with 90% FPY at each step results in 0.9 x 0.9 x 0.9 x 0.9 x 0.9 = 59% RTY, requiring 41% items to be touched multiple times, reworked or discarded. Note: if yield is not measured or modeled, select the first answer.</t>
  </si>
  <si>
    <t xml:space="preserve">QUALITY/E/Maturity: How mature are core business processes? 
Use the process capability model to assess the top ten processes. </t>
  </si>
  <si>
    <t xml:space="preserve">QUALITY/E/Management: How well is process and project performance understood and managed? 
ANOVA refers to analysis of variance. </t>
  </si>
  <si>
    <t xml:space="preserve">QUALITY /E/Level: How well do key processes perform? 
How well do they meet expectations of internal and external customers? </t>
  </si>
  <si>
    <t xml:space="preserve">MAINTENANCE/F/Operators: Which maintenance tasks are delegated to operators? Ask them. 
What do they say about their responsibilities? </t>
  </si>
  <si>
    <t>MAINTENANCE/F/ Responsibilities: Who is responsible for maintenance? 
Check if standards for autonomous maintenance (AM) are in place.</t>
  </si>
  <si>
    <t xml:space="preserve">MAINTENANCE/F/Speed: What is the average response time to major breakdowns? 
How long until a qualified person attends the problem? </t>
  </si>
  <si>
    <t xml:space="preserve">MAINTENANCE/F/Stoppages: How many equipment stoppages were not planned? 
Consider technical downtime over the past 12 months. </t>
  </si>
  <si>
    <t xml:space="preserve">MAINTENANCE/F/System: Is there a process and system to prevent breakdowns? 
TPM refers to total productive maintenance. </t>
  </si>
  <si>
    <t>LAYOUT/F/Design: How well are workstations designed? 
Check for excess motion caused by a suboptimal layout. Consider moving, walking, bending, stretching, reaching, lifting, and activities outside the workstation, like picking parts from store.</t>
  </si>
  <si>
    <t xml:space="preserve">LAYOUT/F/Optimization: How well is the factory layout optimized? 
Consider recent improvements, changes over the past 12 months. </t>
  </si>
  <si>
    <t xml:space="preserve">LAYOUT/F/Walking: How many people are working on product versus walking around to fetch or move items? 
Take photo and count. </t>
  </si>
  <si>
    <t>(1) Persistent quality issues; 32% rolled throughput yield, or yield information not readily available, 1-sigma quality 
(2) High variability; 63% rolled throughput yield, 37% in-process issues cause rework and delays, 2-sigma quality 
(3) Quality is controlled but unstable; 93% rolled throughput yield, 7% items touched multiple times, 3-sigma quality 
(4) Quality is stable; 99.4% rolled throughput yield, 1 of 167 items must be touched multiple times; 4-sigma quality 
(5) Quality is approaching perfection; 99.98% rolled throughput yield, only 1 of 5000 touched twice; 5-sigma quality</t>
  </si>
  <si>
    <t>QUALITY/F/Control: How is quality controlled? Consider inbound, outbound, and in-process quality, as well as supplier qualification.</t>
  </si>
  <si>
    <t xml:space="preserve">(1) Ineffective controls, quality data are unreliable or missing, or not all items checked before shipment 
(2) Basic controls focus on inbound and outbound quality, sorting and correcting; improvements mainly informal 
(3) Yield and in-process controls, samples checked against standard, quality alerts trigger formal corrective actions 
(4) Metric-driven product quality, capability indexes (Cpk) monitored and control charts posted in all factory areas 
(5) Correlation between internal quality and external customer satisfaction, error traps and mistake-proof interface
</t>
  </si>
  <si>
    <t xml:space="preserve">QUALITY/F/Organization: How is quality organized and embedded in the company structure? </t>
  </si>
  <si>
    <t xml:space="preserve">(1) Quality assumed in order; quality standards not well defined, or quality ownership not formally assigned
(2) Quality controlled by inspectors; most quality personnel are busy with testing, sorting, and correcting issues 
(3) Quality department approves standards and shipments; focus on monitoring, sampling, and reporting quality 
(4) Quality delegated and actively controlled within each team; quality personnel focus on reducing overall variability 
(5) Quality is part of corporate strategy and executive agenda; expert teams deployed to drive process excellence 
</t>
  </si>
  <si>
    <t xml:space="preserve">QUALITY/F/System: How mature is the quality system? Check for quality control plans (QCP) and statistical process controls (SPC). </t>
  </si>
  <si>
    <t xml:space="preserve">(1) People generally not aware of quality standards; use buzzwords about quality without deeper meaning 
(2) Big and stagnant quality manual for factory processes, updated before ISO audit or after major problem 
(3) Simple containment system based on QCP with recognition of SPC; basic control charts posted in factory 
(4) Correction and prevention system based on statistical data; all alerts on charts trigger formal root-cause analysis 
(5) Quality system orientation and fully deployed; robust quality standards for all core and support processes 
</t>
  </si>
  <si>
    <t xml:space="preserve">STRUCTURE  </t>
  </si>
  <si>
    <t xml:space="preserve">STRUCTURE-5S/E/Audit: How often is the housekeeping level (5S) audited? </t>
  </si>
  <si>
    <t>(1) No formal audit; people are expected to keep things organized 
(2) No regular audit or just before events, such as customer visits 
(3) Regular audit in most areas; scores reported at least monthly
(4) Weekly audit and scores posted for everyone to see, reports not hidden in desks or computers 
(5) Daily cleaning and checking by each team, consistent tracking on run-chart, weekly scores posted for all areas</t>
  </si>
  <si>
    <t xml:space="preserve">STRUCTURE-5S/E/General: How well is the physical workplace organized? </t>
  </si>
  <si>
    <t xml:space="preserve">STRUCTURE-5S/E/Knowledge: How many employees truly understand 55 rules and process? How many are able to teach 5S and perform audits? </t>
  </si>
  <si>
    <t xml:space="preserve">(1) 1 of 5 or 20% of people or fewer understand 5S; superficial knowledge 
(2) 2 of 5 or 40% of people can perform 5S audits; weak knowledge 
(3) 3 of 5 or 60% of people can perform 5S audits; developing knowledge 
(4) 4 of 5 or 80% of people can perform 5S audits; good knowledge 
(5) 5 of 5 or 100% of people can perform 5S audits; solid knowledge
 </t>
  </si>
  <si>
    <t xml:space="preserve">STRUCTURE-5S/E/Process: How well is the housekeeping process defined and followed? Look for 5S procedures and 5S checklists. </t>
  </si>
  <si>
    <t xml:space="preserve">STRUCTURE-5S/F/Safety: How safe is the factory? </t>
  </si>
  <si>
    <t xml:space="preserve">(1) Process not defined or 55 procedures not posed in work areas 
(2) Basic process for cleaning and organizing; basic checklists and housekeeping procedures for frequently used items 
(3) 5S procedures and organizational rules well defined and posted in all active work areas, but not always followed
(4) 5S standards for all areas, but performance not yet automatic; some anomalies require managers to follow-up 
(5) 5S process fully institutionalized and organization is culture; automatic performance, no supervision required
</t>
  </si>
  <si>
    <t xml:space="preserve">(1) Areas look messy, dirty, neglected, and chaotic; disorder goes along with safety issues, such as cables on floor
(2) Sorting completed; clutter and unnecessary items have been removed; only items required for work are kept 
(3) Organized level; items stored in optimal locations, areas spotless clean, equipment in perfect working order 
(4) Standardization completed; all spaces marked and items kept in assigned places and returned after each use 
(5) Structure and discipline consistently high, organ
ization is culture and housekeeping is part of daily activities 
</t>
  </si>
  <si>
    <t xml:space="preserve">(1) Poor safety; accidents repeat, hazardous spots freely accessible, exit doors blocked, or moving parts unsecured 
(2) Basic safety; compliant with local regulations, but cables unsecured on floor or items stored in high traffic areas 
(3) Average level; machines with modern safety features, hot spots contained, protective equipment worn all times 
(4) Good level; safety above industry average everywhere; equipment and behavior meet high safety standards 
(5) Safety culture; everyone is conscious of potential risks, has improved safety standards in own area over past year
</t>
  </si>
  <si>
    <t xml:space="preserve">STRUCTURE-5S/F/Standards: How well are locations defined? Can everyone recognize abnormalities, such as excess or missing items? </t>
  </si>
  <si>
    <t xml:space="preserve">(1) No identification of territory; unclear what is needed and what not; items stored where space is available 
(2) High-traffic and safety-relevant areas are free of waste and demarcated, such as aisles and emergency exists 
(3) Cluster locations defined on surface level, such as cabinets and drawers labeled outside but unstructured inside 
(4) Locations defined and labeled on item level inside clusters; over 90% parts and tools kept in standard locations 
(5) A place is defined for each item; abnormal conditions such as missing or excess items are visible to anyone
</t>
  </si>
  <si>
    <t>STRUCTURE-5S/F/System: How many factory areas are under housekeeping control? Calculate 5S-controlled space / total factory space.</t>
  </si>
  <si>
    <t xml:space="preserve">(1) Organizational system not defined (0%); people are expected to keep factory, warehouse, and offices organized 
(2) Organizational system deployed in few critical areas (25%); daily cleaning and organizing of work items and tools 
(3) Organizational system deployed in key area (50%); only items used daily kept in stations, others moved to stores 
(4) Organizational system deployed in factory and warehouse (75%), some areas excluded, such as offices or parking 
(5) Organizational system fully deployed everywhere (100%), includes plant, stores, offices, basement, parking
</t>
  </si>
  <si>
    <t xml:space="preserve">STRUCTURE-5S/F/Tagging: How often is tagging used to determine usefulness of items? Tagging marks physical items with stickers to make their status visible. Red tags indicate items that are not useful, defective, questionable, or without demand. </t>
  </si>
  <si>
    <t xml:space="preserve">(1) Tagging not known or not practiced 
(2) Basic repair and removal tags, or occasional tagging without formal actions
(3) Tagging performed at least quarterly, red tag disposal areas defined and actively used 
(4) Monthly tagging event or when 55 score below level 4.0 (80%); formal corrective actions defined 
(5) Weekly tagging process or when 55 score below level 4.5 (90%); formal corrective actions defined
</t>
  </si>
  <si>
    <t xml:space="preserve">TECHNOLOGY </t>
  </si>
  <si>
    <t xml:space="preserve">TECHNOLOGY/E/Benchmarking: How advanced is site technology relative to that of competitors? Consider infrastructure, equipment and systems. </t>
  </si>
  <si>
    <t xml:space="preserve">(1) Benchmarking data not available or capabilities of competitors not monitored 
(2) Benchmarking report compiled or competitors with better capabilities identified 
(3) Benchmarking regularly performed and capabilities kept up with industry average 
(4) Benchmarking identifies technology one step above industry average; technology trends diligently monitored 
(5) Benchmarking identifies technology among best in the industry; quick adaption of new methods and systems
</t>
  </si>
  <si>
    <t xml:space="preserve">TECHNOLOGY/E/Capabilities: How well is technical capability developed and utilized? Consider technology in business-critical areas. </t>
  </si>
  <si>
    <t xml:space="preserve">(1) Core technology in place for many years; technical contractors used to perform maintenance and upgrades 
(2) Core technology upgraded in recent years, but still not very modern; internal specialists keep systems running 
(3) Technology considered up-to-date; internal resources dedicated to maintain and improve technical capabilities 
(4) Modern technology in all key areas; advanced capabilities allow quick deployment of new methods and systems 
(5) Cutting-edge technology designed in house; tech team highly valued by customers for breakthrough innovations
</t>
  </si>
  <si>
    <t xml:space="preserve">TECHNOLOGY/E/Computers: How are computers used? What systems and devices are in place to automate workflow and support people? </t>
  </si>
  <si>
    <t xml:space="preserve">(1) Mainly manual system; managers and administrative people process papers and move documents 
(2) Stand-alone computers assist people in basics tasks, such as email communication and accounting 
(3) Computers integrated into networks; shared folders and databases simplify daily planning and reporting
(4) Computers used to control key processes; routings and cycle-time standards maintained in central system
(5) Electronic workflow from order to delivery, automatic monitoring, and status versus plan is displayed in real time 
</t>
  </si>
  <si>
    <t xml:space="preserve">TECHNOLOGY/F/Monitoring: How much monitoring is required to keep the team and operation running? What is the degree of automation? </t>
  </si>
  <si>
    <t xml:space="preserve">(1) Watching machines is normal and necessary; most processes are shut off or idling during breaks 
(2) Monitoring considered waste; first attempts to increase efficiency through installation of new technology 
(3) Key processes or 10% run autonomously, while 90% require dedicated people to keep them running 
(4) Many processes or 50% run autonomously, do not require dedicated people to load, watch, and prevent failures 
(5) Most processes or 90% run on one-cycle automation; operators just start processes without need for monitoring
</t>
  </si>
  <si>
    <t xml:space="preserve">Time </t>
  </si>
  <si>
    <t xml:space="preserve">TIME/E/Absenteeism: How many people are expected to work but absent? What was the absenteeism rate in the past 12 months? </t>
  </si>
  <si>
    <t xml:space="preserve">(1) 10% or among highest in the industry or not measured 
(2) 5% or above industry average 
(3) 3% or at industry average 
(4) 2% or half of industry average 
(5) 1% or a quarter of industry average 
</t>
  </si>
  <si>
    <t>TIME/E/Control: How well is rhythm established, time controlled, and discipline managed?</t>
  </si>
  <si>
    <t xml:space="preserve">(1) Attendance is unstable; some critical areas unstaffed during core times; break times left to employee discretion 
(2) Attendance recorded but not strictly managed; social breaks are common; work and meetings often start late 
(3) Attendance controlled and schedules regularly updated; work starts promptly and meeting time well managed 
(4) Everyone is conscientious about time; no early stops and next day targets are clear; long days are exceptions 
(5) Time considered valuable resource by all; strictly managed and effectively used, high discipline is part of culture
</t>
  </si>
  <si>
    <t>TIME/F/Planning: How well are regularly performed activities planned, assigned, and managed?</t>
  </si>
  <si>
    <t xml:space="preserve">(1) Difficult to predict how long steps take, periods of stress and breakdowns, people always seem in catch-up mode 
(2) Schedules loosely defined, high variations between people and days, long days and overtime considered normal 
(3) Solid plan defined but frequently updated, issues with discipline, some variations, occasional overtime expected 
(4) Weekly plan with few variations and some rescheduling, work hours occasionally adjusted, extra hours are rare 
(5) Daily plan with predictable and balanced workload, high execution discipline, minor variations barely noticeable
</t>
  </si>
  <si>
    <t xml:space="preserve">TIME/E/Schedule: How well are schedules defined and commitments met? Consider promises to internal and external customers. </t>
  </si>
  <si>
    <t xml:space="preserve">(1) Schedules and deadlines not well defined; time management considered difficult; commitments regularly missed 
(2) Schedules loosely defined; team makes special efforts to meet commitments, but still missing important dates 
(3) Schedules frequently adjusted, while team is able to contain slippage within the customer tolerance range 
(4) Schedules closely tracked and deviations quickly addressed; critical deadlines met with only minor variations
(5) Schedules with firm deadlines for all planned activities, timing based on standards, performance consistently top
</t>
  </si>
  <si>
    <t xml:space="preserve">TIME/E/Tracking: How well are processes and projects tracked against the target? Check manual boards and electronic system. </t>
  </si>
  <si>
    <t xml:space="preserve">(1) Processes and projects not systematically tracked against targets, or tracking information missing or outdated 
(2) Tracking started with focus on bottlenecks and critical path, but data not yet consistent or not readily available 
(3) Key processes and projects consistently tracked against standards and schedules; data available on demand 
(4) Processes and projects consistently tracked against schedule and cycle time standards; status updated daily 
(5) Continuous tracking of total actual cycle time (TACT) or cycle time ratio (CTR), full transparency in real time 
</t>
  </si>
  <si>
    <t xml:space="preserve">TIME/F/Pace: How is pace of production set and adjusted? Takt refers to the rate of customer demand, time per unit. </t>
  </si>
  <si>
    <t xml:space="preserve">(1) Pace is assumed fixed by equipment capacity; using inventory buffers, overtime, rescheduling to meet demand 
(2) Pace set by central system and standard flow; using inventory buffers and occasional overtime to meet demand
(3) Capacity resource planning based on forecasts; people assigned to plan, not easy to adjust when demand changes 
(4) Actual demand pattern used for assigning resources; pace adjusted to match demand, pace is close to takt time 
(5) Pace in sync with takt time through entire plant; resourced adjusted daily with effort on continuous balancing 
</t>
  </si>
  <si>
    <t>EFFICIENCY/E/Control: How is efficiency measured and controlled?</t>
  </si>
  <si>
    <t xml:space="preserve"> (1) Indirect reporting, calculated from other metrics, such as revenue per person 
(2) Labor time standards defined for main activities, first efficiency charts established 
(3) Efficiency measured against standards in key areas; run charts show trend over several months 
(4) Control charts established with firm efficiency goals for all departments and work centers 
(5) Efficiency continuously tracked by system; deviations from targets trigger formal corrective actions </t>
  </si>
  <si>
    <t xml:space="preserve">(1) Little understanding of value and waste; most people are not able to identify the eight wastes (8W) in their area 
(2) Concept of value and waste is broadly understood; most people have organized their area to reduce searching 
(3) Waste analysis completed and projects started to tackle obvious wastes: wait, transport, error, double handling 
(4) Broad waste reduction initiative ongoing, addressing inefficiencies around behavior, products, processes, systems
(5) Holistic waste reduction program, systematically addressing inefficiencies in strategy, structure, business model
</t>
  </si>
  <si>
    <t>EFFICIENCY/E/Waste: What do most employees (80%) understand about value and waste? 
How well is waste identified and reduced?</t>
  </si>
  <si>
    <t xml:space="preserve">EFFICIENCY/O/Flow: What degree of flow is realized in the office? 
How many items flow naturally from person to person without interruption? And how many need to be pushed or require special attention? 
A good indication is how managers spend their time. 
Do they work on developing new opportunities or are they busy handling exceptions? </t>
  </si>
  <si>
    <t>(1) Processes not well defined; most work items or 80% need special attention to avoid delays and quality problems 
(2) Processes defined but managed individually, many work items or 40% need special attention to keep moving
 (3) Processes scheduled with attempts to synchronize, 20% items need intervention and 80% flow per standard 
(4) Interfaces defined, processes synchronized but not yet integrated; 90% follows standard flow, 10% exceptions 
(5) Processes fully integrated, teams organized around value streams; 95% follows standard flow, 5% exceptions</t>
  </si>
  <si>
    <t xml:space="preserve">EFFICIENCY/O/Metric: How efficient is the office? 
Consider overall process efficiency (OPE) within business hours. 
How many requests are fulfilled in the fastest possible way and right first time? Efficiency = Availability x Speed x Quality. Availability = 100% - absenteeism% - sickness%. 
Speed = average speed / max speed under perfect conditions. 
Quality = items right first time / total items completed. 
Example: 90% employee-hours available for work; 2 items per day completed versus 3 per day peak performance; 20% needs to be touched twice while 80% is perfect at first time. 
Efficiency: 90% X 75% x 80% = 48%. </t>
  </si>
  <si>
    <t>(1) Flow disrupted by variations, absenteeism, issues; barely anything goes right first time, poor efficiency (&lt;20%) 
(2) Work planned and organized, but still characterized by waiting and double handling, low efficiency (20-40%) 
(3) Processes and resources well managed, formal actions taken on defects and delays, average efficiency (40-60%) 
(4) Most work completed at optimal speed, right first time, without extra effort; consistent good efficiency (60-80%) 
(5) Processes are reliable and predictable, and pacemaker process performs at world-class office efficiency (&gt;80%)</t>
  </si>
  <si>
    <t xml:space="preserve">EFFICIENCY/O/Simplification: What method is used to reduce complexity? Check if guidelines exist to drive simplicity. </t>
  </si>
  <si>
    <t xml:space="preserve">(1) Processes allows high degree of freedom and many choices; no measures defined to limit or reduce complexity 
(2) Rules with soft criteria, often bypassed to serve customers or win business without considering consequences 
(3) Design-to-cost (DTC) criteria control customization of services, complexity of processes, proliferation of variants 
(4) Formal process to systematically reduce complexity; tools like contradiction matrix (TRIZ) regularly applied 
(5) Strict complexity control; standardization, modularization, delayering contributes to a competitive advantage
</t>
  </si>
  <si>
    <t xml:space="preserve">EFFICIENCY/O/Value: How much value is created in the office? Value-add (VA) refers to activities required by the customer. VA = hours willingly paid by the customer / total hours spent. Back office example: 5 minutes to enter an order while customer waits 1 day for a confirmation, VA = 5 minutes / 1 day = 0.3%. Administration example: 2 days to respond to an email with a decision that took 0.5 hour to make, VA = 0.5/48 = 1%. Engineering example: 12 hours development time under optimal conditions, while standard lead time is 30 calendar days under normal conditions including time for waiting, approvals and corrections, VA = 12 hours / 30 days = 17%. </t>
  </si>
  <si>
    <t xml:space="preserve">(1) Value-add is 0.1% or below 
(2) Value-add is 0.1-1% 
(3) Value-add is 1-3% 
(4) Value-add is 3-9% 
(5) Value-add is 10% or more </t>
  </si>
  <si>
    <t xml:space="preserve">INFORMATION  </t>
  </si>
  <si>
    <t xml:space="preserve">INFORMATION/O/Accessibility: How accessible is essential information? </t>
  </si>
  <si>
    <t xml:space="preserve">(1) Information controlled by few people and not openly shared, or tribal knowledge 
(2) Information controlled by few managers and experts, shared with others upon request 
(3) Information shared freely within departments, but little exchange between teams and functions 
(4) Information stored in central location, but access not always easy due to restrictions or complex systems 
(5) Information available on demand; teams configure their own systems, first communities evolve
</t>
  </si>
  <si>
    <t xml:space="preserve">INFORMATION/O/Asset: How strong is the enterprise information architecture? To what degree is information treated as an asset? </t>
  </si>
  <si>
    <t xml:space="preserve">(1) Information not recognized as an asset and no clear stewardship of data 
(2) Data management concepts are intuitively understood and practiced ad-hoc with focus on applications level 
(3) Additional value drawn from data, organized along the lines of business and senior level, stewardship by experts 
(4) Data treated as strategic asset to be exploited and reused, strong stewardship of data at senior and expert levels 
(5) New products and services derived from data; all staff seen as knowledge workers, empowered to steward data
</t>
  </si>
  <si>
    <t xml:space="preserve">INFORMATION/O/Quality: How many files are accurate and current? How many are junk or outdated? Check cabinets, desks, computers. </t>
  </si>
  <si>
    <t xml:space="preserve">(1) Undefined locations and unclear rules make it difficult to find useful information; lots of time wasted searching 
(2) Cleanup started, people are responsible for their own information, basic rules, but weak process or low discipline
(3) Information standard defined and ownership assigned, but files still lost or misplaced, 50% correct and current
(4) Information regularly audited and updated, 75% correct and current, 25% need minor update, zero invalid files 
(5) Information continuously updated and issues quickly resolved, no file older than 3 years, 100% meet file standard 
</t>
  </si>
  <si>
    <t xml:space="preserve">INFORMATION/O/Reports: How effective is the existing reporting system? Consider key information required by managers and experts. </t>
  </si>
  <si>
    <t xml:space="preserve">(1) Lack of solid data and weak reports; decisions based on guesses or data must be collected before making decision
(2) Data collected but only 25% of standard reports are truly helpful; data not always available at the time of decision 
(3) Reports generally effective; 50% of decisions based on standard reports and no need for collecting additional data 
(4) Most or 75% of decisions based on standard reports; format is regularly reviewed and continuously improved 
(5) Virtually all decisions based on standard reports; well-defined requirements ensure that reports are effective 
</t>
  </si>
  <si>
    <t xml:space="preserve">INFORMATION/O/Storage: Where is information stored? </t>
  </si>
  <si>
    <t xml:space="preserve">(1) Stored in personal locations, causing major problems when a computer fails or someone leaves the company 
(2) Both, central and personal storage locations used in parallel, multiple systems, often unclear where to search 
(3) Central storage enforced, general policy but weak process, documents still duplicated and misplaced (4) Personal storage fully replaced by central storage, maintenance process followed with few exceptions 
(5) Highly reliable system and disciplined maintenance process keeps information organized and accessible 
</t>
  </si>
  <si>
    <t xml:space="preserve">INFORMATION/O/Systems: What types of information systems are used to support people? </t>
  </si>
  <si>
    <t xml:space="preserve">(1) Low awareness of information systems; workflow mainly based on paper
(2) Isolated computer terminals for basic administrative tasks, such as email and accounting 
(3) Most computers connected into networks; shared folders and databases simplify daily tasks 
(4) Office workflow monitored by computers; systems trigger activities and measure work against standard times 
(5) Company-wide automation policy, electronic workflow is standard, status of work displayed in real time
</t>
  </si>
  <si>
    <t xml:space="preserve">LAYOUT </t>
  </si>
  <si>
    <t xml:space="preserve">LAYOUT/O/Communication </t>
  </si>
  <si>
    <t xml:space="preserve">(1) How well does the office layout and infrastructure support people? How easy is it to communicate? 
(2) Office islands; teams work primarily in isolation with little exchange between them, talking rarely or irregularly 
(3) Offices disjointed, people need several minutes walking or setting up conference calls to exchange information 
(4) Offices grouped together, infrastructure allows quick exchange; few steps to walk to an office or conference room 
(5) Office layout allows quick exchange face-to-face or everyone can be reached via videophone with a single click 
(6) Open layout and modern systems enable continuous communication; eye contact and real-time video streaming
</t>
  </si>
  <si>
    <t>LAYOUT/O/Distance: Where are items stored relative to the point of use? How long does it take to fetch documents and supplies?</t>
  </si>
  <si>
    <t xml:space="preserve">LAYOUT/0/Optimization: How well is the office layout designed and optimized? Consider recent improvements, changes over the past year. </t>
  </si>
  <si>
    <t xml:space="preserve">(1) Layout unplanned or evolved over time with little consideration of workflow and information requirements 
(2) Team made small changes to improve flow, rearranged equipment and installed tables, shelves, service stations 
(3) Scientific analysis of traffic patterns, layout updated; evidence of higher efficiency, but structural issues remain
(4) Office redesigned and workstations changed from dedicated to flexible use, reconfigurable to changing needs 
(5) Office cells allow continuous flow between people, spaces reconfigurable to changing needs; hardware on wheels
</t>
  </si>
  <si>
    <t xml:space="preserve">LAYOUT/O/Transparency: How long does it take to get a complete overview of the business? Consider the time it takes to get a snapshot (real-time) of customer demand, available resources, and status of planned and completed work. </t>
  </si>
  <si>
    <t xml:space="preserve">(1) Poor transparency requires several people one hour or more to collect status information 
(2) Low transparency requires 20 minutes pulling reports from system and walking around to check status 
(3) Moderate transparency; few walls between processes and effective reports allow status review in 10 minutes 
(4) Good transparency overall and full transparency in key areas; status review possible within a few minutes 
(5) Full transparency end-to-end, glass offices and real-time status displays allows overview within seconds
</t>
  </si>
  <si>
    <t xml:space="preserve">ROLES   </t>
  </si>
  <si>
    <t xml:space="preserve">ROLES/O/Definition: How well are roles and responsibilities defined? </t>
  </si>
  <si>
    <t>(1) Jobs not formally defined; managers expect people to know their jobs 
(2) Simple job descriptions; definitions are rather soft due to generic specifications or broad requirements 
(3) Detailed job descriptions, firmly defined and based on measurable standards, specific to each position 
(4) Job standards linked to job metrics, skill matrix and training plan; skills regularly assessed against standards 
(5) Capability index defined for each team and individual; actual level tracked against target and used for feedback</t>
  </si>
  <si>
    <t>ROLES/O/Flexibility: How flexible are employees in their daily work? How is flexibility improved?</t>
  </si>
  <si>
    <t xml:space="preserve">(1) Work practices defined around individuals; people work mainly by experience and prefer to stay in one area 
(2) Org chart, job profiles, and process descriptions are current; willingness to learn, formal training program started 
(3) Ongoing initiative to improve flexibility; skill targets firmly set; teams defined and posted their own training plans 
(4) Cross-training completed; at least two people qualified per process; fluid and transparent handover process 
(5) Everyone qualified on all processes within their area; possess solid knowledge of up and downstream processes
</t>
  </si>
  <si>
    <t>ROLES/O/Leveling: How is work assigned and leveled within departments? What happens if someone is absent, sick or on vacation?</t>
  </si>
  <si>
    <t xml:space="preserve">(1) People firmly assigned to one area, work stops when someone is missing; high variance between people and days 
(2) People can work several processes in same area, but assigned to one; delays are common when someone absent 
(3) People work several processes in same area, reassigned to level load; most work continues when someone absent
(4) People move freely to balance load without being reassigned by supervisor, all work continues when one absent 
(5) People qualified on all processes; teams responsible for manning and delivery; managers handle exceptions only
</t>
  </si>
  <si>
    <t xml:space="preserve">ROLES/O/Process: How are roles and responsibilities defined? What is the process? </t>
  </si>
  <si>
    <t xml:space="preserve">(1) Roles evolved over time; responsibilities are more assumed than defined
(2) Roles defined top-down with little discussion; more imposed than aligned 
(3) Roles discussed between manager and team; some issues around standards: too rigid or generic, or not binding 
(4) Roles defined and aligned with few exceptions; all key responsibilities linked to goals and performance metrics 
(5) Responsibility assignment matrix (RASCI) for all processes, updated at least once per year to meet changing needs
</t>
  </si>
  <si>
    <t>STRUCTURE-5S/O/Computers: How well are computers organized? What is the level of digital 55?</t>
  </si>
  <si>
    <t xml:space="preserve">(1) Folders look messy and file names are inconsistent; disorder goes along with incorrect and incomplete data 
(2) Sorting completed; outdated, incorrect and incomplete files removed; only essential information is kept 
(3) Organized level; all files have been moved to optimal locations with clear structure, no questionable files left 
(4) Standardization completed; dedicated folders for all information needs, file and folder names follows standards 
(5) Structure and discipline consistently high; digital organization is culture and data keeping part of daily activities 
</t>
  </si>
  <si>
    <t xml:space="preserve">STRUCTURE-5S/O/Information: How well is information organized? How long does it take to find and retrieve specific files from past 12 months? </t>
  </si>
  <si>
    <t>STRUCTURE-5S/F/System: How many factory areas are under housekeeping control? 
Calculate 5S-controlled space / total factory space.</t>
  </si>
  <si>
    <t xml:space="preserve">(1) Organizational system not defined (0%); people are expected to keep office items and computer files organized 
(2) Organizational system deployed in few areas (25%); daily cleaning and organizing of documents and office items 
(3) Organizational system deployed in key areas (50%); only items used daily kept nearby, others moved to storage
(4) Organizational system deployed in offices (75%), but not yet all archives, common areas, outside buildings 
(5) Organizational system fully deployed everywhere (100%), includes all spaces inside and outside buildings
</t>
  </si>
  <si>
    <t xml:space="preserve">STRUCTURE-5S/O/Tagging: How often is tagging used to determine usefulness of information? 
Tagging marks computer files to make their status visible. Red tags indicate information that is not useful, files that are outdated, incomplete, or misleading. </t>
  </si>
  <si>
    <t xml:space="preserve">(1) Digital tagging not known or not applied 
(2) Some files tagged and folders for invalid and outdated information exists, but not consistently used 
(3) Digital tagging performed at least quarterly, invalid and outdated files moved to red or exit folders 
(4) Monthly digital tagging event or when digital 5S score below level 4.0 (80%); formal corrective actions defined 
(5) Weekly digital tagging process or when digital 5S score below level 4.5 (90%); formal corrective actions defined
</t>
  </si>
  <si>
    <t xml:space="preserve">QUALITY/O/Capability: What is the rolled throughput yield (RTY) across the entire office or service process chain? Consider the yields of the top five processes, such as proposal, planning, design, validation, and delivery. First pass yield (FPY) refers to perfect output at single touch without backflow or rework. Example: 70% work meets requirements at first submission, budget overrun is 10%, and the average project takes 25% longer than scheduled = 0.7 x 1/1.1% 1/1.25 = 0.7 x 0.9 x 0.8 = 50% RTY. Note: if office yield is not measured or modeled, select the first answer. </t>
  </si>
  <si>
    <t xml:space="preserve">(1) Persistent quality issues; 32% rolled throughput yield, or yield information not readily available, 1-sigma quality 
(2) High variability; 63% rolled throughput yield, 37% in-process issues cause rework and delays, 2-sigma quality 
(3) Quality is controlled but unstable; 93% rolled throughput yield, 7% items touched multiple times, 3-sigma quality 
(4) Quality is stable; 99.4% rolled throughput yield, 1 of 167 items must be touched multiple times; 4-sigma quality 
(5) Quality is approaching perfection; 99.98% rolled throughput yield, only 1 of 5000 touched twice; 5-sigma quality 
</t>
  </si>
  <si>
    <t>QUALITY/O/Control: How is quality controlled? Consider office processes such as quotation, planning, design, reporting, service, etc.</t>
  </si>
  <si>
    <t xml:space="preserve">(1) Ineffective controls; quality data are poor or missing, not all work checked against standards before submission 
(2) Basic controls; inbound and outbound quality measured, such as forecasting accuracy and service variability 
(3) In-process controls; work checked against standard, quality data posted, alerts trigger formal root-cause analysis 
(4) Metric-driven process quality; capability indexes (Cpk) monitored and control charts posted in all departments 
(5) Correlation between internal quality and external customer satisfaction, error traps and mistake-proof interface
</t>
  </si>
  <si>
    <t xml:space="preserve">(1) Quality assumed in order; quality standards not well defined or quality ownership not formally assigned 
(2) Quality aspects in procedures and job descriptions; people are expected to evaluate their work against standards 
(3) Quality controlled centrally to ensure compliance with standards; management focus on monitoring, reporting 
(4) Quality delegated and actively controlled within each team; strong focus on reducing variability and failures 
(5) Quality is part of corporate strategy and executive agenda; expert teams deployed to drive process excellence
 </t>
  </si>
  <si>
    <t xml:space="preserve">QUALITY/O/System: How mature is the office quality system? 
Quality control plans (QCP) and statistical process control (SPC) used? </t>
  </si>
  <si>
    <t xml:space="preserve">QUALITY/O/Organization: How is quality organized? 
Consider quality of office processes, such as service variability or forecasting accuracy. </t>
  </si>
  <si>
    <t xml:space="preserve">(1) People generally not aware of quality standards; use buzzwords about quality without deeper meaning 
(2) Big and stagnant quality manual for office processes, updated before ISO audit or after major problem 
(3) Simple containment system based on QCP with recognition of SPC; Pareto analysis and basic control charts posted 
(4) Correction and prevention system based on statistical data; all alerts on charts trigger formal root-cause analysis 
(5) Quality system orientation and fully deployed; robust quality standards for all core and support processes 
</t>
  </si>
  <si>
    <t xml:space="preserve">LAYOUT/O/Ergonomics: How well is the office designed? 
How often do people have to get off their chair and leave their place to fetch or move something? 
Disregard meetings and breaks; only consider items that are out of reach and require movements, such as going to a printer, archive, or other office. </t>
  </si>
  <si>
    <t xml:space="preserve">(1) Layout with little consideration of workflow, more than 10 movements per person per day 
(2) Layout outdated but locations well defined; requires 1 movement per hour or 10 per day 
(3) Moderate layout, but still requires extra motion every other hour or 5 movements per day 
(4) Good layout, critical items within reach; required gross movements do not exceed 2 per day 
(5) Ergonomic layout with all required items within reach; people only leave their place for breaks 
</t>
  </si>
  <si>
    <t xml:space="preserve">(1) Scattered around or stored away, requires internal transportation or searching, over 10 minutes to fetch
(2) Designated areas might exist but not fully clear or not properly followed, 5 minutes to find and fetch items 
(3) Locations clearly established but require some handling or transport over short distances, 2 minutes to fetch 
(4) Most items stored in the area and close to the point of use; few steps of walking or 1 minute to fetch items 
(5) Most items stored within reach, accessible on the spot within 10 seconds or 10 clicks at minimal motion 
</t>
  </si>
  <si>
    <t xml:space="preserve">(1) No clear structure; takes 10 minutes searching in multiple locations, some files cannot be found, seem missing 
(2) System not well defined or not strictly followed; takes up to 5 minutes to locate files that have been misplaced 
(3) System is loosely defined; takes up to 2 minutes searching in several folders and directories to find specific files 
(4) System is well defined and kept; takes up to 1 minute to retrieve any file from past 12 months at first attempt 
(5) System is organized at world-class level; takes 10 seconds or less to find and retrieve any file by any qualified user 
</t>
  </si>
  <si>
    <t xml:space="preserve">TECHNOLOGY/E/Benchmarking: How advanced is site technology relative to that of competitors? Consider infra structure, equipment and systems. </t>
  </si>
  <si>
    <t xml:space="preserve">(1) Benchmarking data not available or capabilities of competitors not monitored 
(2) Benchmarking report compiled or competitors with better capabilities identified 
(3) Benchmarking regularly performed and capabilities kept up with industry average
(4) Benchmarking identifies technology one step above industry average; technology trends diligently monitored 
(5) Benchmarking identifies technology among best in the industry; quick adaption of new methods and systems </t>
  </si>
  <si>
    <t xml:space="preserve">(1) Core technology in place for many years; technical contractors used to perform maintenance and upgrades 
(2) Core technology upgraded in recent years, but still not very modern; internal specialists keep systems running 
(3) Technology considered up-to-date; internal resources dedicated to maintain and improve technical capabilities 
(4) Modern technology in all key areas; advanced capabilities allow quick deployment of new methods and systems 
(5) Cutting-edge technology designed in house; tech team highly valued by customers for breakthrough innovations 
</t>
  </si>
  <si>
    <t xml:space="preserve">(1) Mainly manual system; managers and administrative people process papers and move documents 
(2) Stand-alone computers assist people in basics tasks, such as email communication and accounting 
(3) Computers integrated into networks; shared folders and databases simplify daily planning and reporting 
(4) Computers used to control key processes; routings and cycle-time standards maintained in central system 
(5) Electronic workflow from order to delivery, automatic monitoring, and status versus plan is displayed in real time 
</t>
  </si>
  <si>
    <t>TECHNOLOGY/O/Paper: How many admin papers does an average employee consume each day? Ignore legal, shipping, hygiene papers.</t>
  </si>
  <si>
    <t xml:space="preserve">(1) 10 or more sheets consumed per head per day
(2) 5 sheets consumed per head per day 
(3) 2 sheets consumed per head per day 
(4) 1 sheet consumed per head per day 
(5) Less than 1 sheet consumed per head per day 
</t>
  </si>
  <si>
    <t>(1) 10% or among highest in the industry or not measured 
(2) 5% or above industry average
(3) 3% or at industry average 
(4) 2% or half of industry average 
(5) 1% or a quarter of industry average</t>
  </si>
  <si>
    <t xml:space="preserve">TIME/E/Control: How well is rhythm established, time controlled, and discipline managed? 
</t>
  </si>
  <si>
    <t xml:space="preserve">TIME/E/Planning: How well are regularly performed activities planned, assigned, and managed? </t>
  </si>
  <si>
    <t xml:space="preserve">(1) Difficult to predict how long steps take, periods of stress and breakdowns, people always seem in catch-up mode 
(2) Schedules loosely defined, high variations between people and days, long days and overtime considered normal 
(3) Solid plan defined but frequently updated, issues with discipline, some variations, occasional overtime expected 
(4) Weekly plan with few variations and some rescheduling, work hours occasionally adjusted, extra hours are rare 
(5) Daily plan with predictable and balanced workload, high execution discipline, minor variations barely noticeable 
</t>
  </si>
  <si>
    <t xml:space="preserve">TIME/E/Schedule: How well are schedules defined and commitments met? 
Consider promises to internal and external customers. </t>
  </si>
  <si>
    <t xml:space="preserve">(1) Schedules and deadlines not well defined; time management considered difficult; commitments regularly missed 
(2) Schedules loosely defined; team makes special efforts to meet commitments, but still missing important dates 
(3) Schedules frequently adjusted, while team is able to contain slippage within the customer tolerance range 
(4) Schedules closely tracked and deviations quickly addressed; critical deadlines met with only minor variations 
(5) Schedules with firm deadlines for all planned activities, timing based on standards, performance consistently top
</t>
  </si>
  <si>
    <t xml:space="preserve">TIME/E/Tracking: How well are processes and projects tracked against the target? 
Check manual boards and electronic system. </t>
  </si>
  <si>
    <t xml:space="preserve">(1) Processes and projects not systematically tracked against targets, or tracking information missing or outdated 
(2) Tracking started with focus on bottlenecks and critical path, but data not yet consistent or not readily available
(3) Key processes and projects consistently tracked against standards and schedules; data available on demand 
(4) Processes and projects consistently tracked against schedule and cycle time standards; status updated daily 
(5) Continuous tracking of total actual cycle time (TACT) or cycle time ratio (CTR), full transparency in real time
</t>
  </si>
  <si>
    <t xml:space="preserve">TIME/O/Flow: How much time do knowledge workers spend in uninterrupted concentration? Consider managers and experts. </t>
  </si>
  <si>
    <t xml:space="preserve">(1) 5% or few minutes each day; frequent demands make it nearly impossible to concentrate on important tasks 
(2) 10% uninterrupted time allows completing basic tasks such as emails, but stop-and-go for more demanding tasks 
(3) 20% uninterrupted time is sufficient for planning and monitoring; still difficult to keep up with demanding tasks 
(4) 40% uninterrupted time allows completing demanding tasks, such as root-cause analysis and executing change 
(5) 80% time spent in flow state, working on complex tasks such as strategy with a strong sense of accomplishment
</t>
  </si>
  <si>
    <t xml:space="preserve">TIME/O/Pace: How is work in the office paced and synchronized with demand? </t>
  </si>
  <si>
    <t xml:space="preserve">(1) Office pace not defined or not controlled, many pending items in queue, stress and delays are common symptoms 
(2) Drumbeat and deadlines set for core activities, but not closely followed; variations cause delays and idle times 
(3) Resources planned based on forecasts and people assigned to plan; but not easy to adjust when demand changes 
(4) Actual demand pattern used for assigning resources; office work hours adjusted monthly with effort on balancing 
(5) Workload continuously balanced; flexible office work hours adjusted daily or weekly to match changing demand
</t>
  </si>
  <si>
    <t>TIME</t>
  </si>
  <si>
    <t xml:space="preserve">(1) Areas look messy, dirty, neglected, and chaotic; disorder goes along with safety issues, such as cables on floor
(2) Sorting completed; clutter and unnecessary items have been removed; only items required for work are kept 
(3) Organized level; items stored in optimal locations, areas spotless clean, equipment in perfect working order 
(4) Standardization completed; all spaces marked and items kept in assigned places and returned after each use 
(5) Structure and discipline consistently high, organization is culture and housekeeping is part of daily activities 
</t>
  </si>
  <si>
    <t>Lean 001</t>
  </si>
  <si>
    <t>Lean 002</t>
  </si>
  <si>
    <t>Lean 003</t>
  </si>
  <si>
    <t>Lean 004</t>
  </si>
  <si>
    <t>Lean 005</t>
  </si>
  <si>
    <t>Lean 006</t>
  </si>
  <si>
    <t>Lean 007</t>
  </si>
  <si>
    <t>Lean 008</t>
  </si>
  <si>
    <t>Lean 009</t>
  </si>
  <si>
    <t>Lean 010</t>
  </si>
  <si>
    <t>Lean 011</t>
  </si>
  <si>
    <t>Lean 012</t>
  </si>
  <si>
    <t>Lean 013</t>
  </si>
  <si>
    <t>Lean 014</t>
  </si>
  <si>
    <t>Lean 015</t>
  </si>
  <si>
    <t>Lean 016</t>
  </si>
  <si>
    <t>Lean 017</t>
  </si>
  <si>
    <t>Lean 018</t>
  </si>
  <si>
    <t>Lean 019</t>
  </si>
  <si>
    <t>Lean 020</t>
  </si>
  <si>
    <t>Lean 021</t>
  </si>
  <si>
    <t>Lean 022</t>
  </si>
  <si>
    <t>Lean 023</t>
  </si>
  <si>
    <t>Lean 024</t>
  </si>
  <si>
    <t>Lean 025</t>
  </si>
  <si>
    <t>Lean 026</t>
  </si>
  <si>
    <t>Lean 027</t>
  </si>
  <si>
    <t>Lean 028</t>
  </si>
  <si>
    <t>Summary</t>
  </si>
  <si>
    <t>Lean001</t>
  </si>
  <si>
    <t>Costing</t>
  </si>
  <si>
    <t>% Compliance</t>
  </si>
  <si>
    <t>Lean002</t>
  </si>
  <si>
    <t>Lean003</t>
  </si>
  <si>
    <t>Lean004</t>
  </si>
  <si>
    <t>Lean005</t>
  </si>
  <si>
    <t>Lean006</t>
  </si>
  <si>
    <t>Lean007</t>
  </si>
  <si>
    <t>Lean008</t>
  </si>
  <si>
    <t>Lean009</t>
  </si>
  <si>
    <t>Lean010</t>
  </si>
  <si>
    <t>Lean011</t>
  </si>
  <si>
    <t>Lean012</t>
  </si>
  <si>
    <t>Lean013</t>
  </si>
  <si>
    <t>Lean014</t>
  </si>
  <si>
    <t>Lean015</t>
  </si>
  <si>
    <t>Lean016</t>
  </si>
  <si>
    <t>Lean017</t>
  </si>
  <si>
    <t>Lean018</t>
  </si>
  <si>
    <t>Lean019</t>
  </si>
  <si>
    <t>Lean020</t>
  </si>
  <si>
    <t>Lean021</t>
  </si>
  <si>
    <t>Lean022</t>
  </si>
  <si>
    <t>Lean023</t>
  </si>
  <si>
    <t>Lean024</t>
  </si>
  <si>
    <t>Lean025</t>
  </si>
  <si>
    <t>Lean026</t>
  </si>
  <si>
    <t>Lean027</t>
  </si>
  <si>
    <t>Lean028</t>
  </si>
  <si>
    <t>Leadership</t>
  </si>
  <si>
    <t>Management</t>
  </si>
  <si>
    <t>Metrics</t>
  </si>
  <si>
    <t>Readiness</t>
  </si>
  <si>
    <t>Renewal</t>
  </si>
  <si>
    <t>Service</t>
  </si>
  <si>
    <t>Solving</t>
  </si>
  <si>
    <t>Standards</t>
  </si>
  <si>
    <t>Teamwork</t>
  </si>
  <si>
    <t>Training</t>
  </si>
  <si>
    <t>Visuals</t>
  </si>
  <si>
    <t>Checklists assess the effectiveness of the budgeting process and costing system.</t>
  </si>
  <si>
    <t>Leadership checklists assess the effectiveness of strategic planning and execution.</t>
  </si>
  <si>
    <t>Management checklists assess the effectiveness of daily planning and decision-making.</t>
  </si>
  <si>
    <t>Metrics checklists assess the effectiveness of the measurement process and system.</t>
  </si>
  <si>
    <t>Readiness checklists assess enablers and key success factors for implementing change.</t>
  </si>
  <si>
    <t>Renewal checklists assess the level of improvement and innovation to remain competitive.</t>
  </si>
  <si>
    <t>Service checklists assess delivery performance and service level to internal and external customers.</t>
  </si>
  <si>
    <t>Solving checklists assess the effectiveness of the problem solving process and system.</t>
  </si>
  <si>
    <t>Standards checklists assess the effectiveness of procedures and systems to achieve consistency.</t>
  </si>
  <si>
    <t>Teamwork checklists assess the cooperative and coordinated effort for a common cause.</t>
  </si>
  <si>
    <t>Training checklist assess the effectiveness of the skills building process.</t>
  </si>
  <si>
    <t>Visuals checklists assess the effectiveness of visual management.</t>
  </si>
  <si>
    <t>Efficiency checklists assess how well resources are used for the intended purpose.</t>
  </si>
  <si>
    <t xml:space="preserve">Factory Questionnaire </t>
  </si>
  <si>
    <t>Inventory checklists assess the capability of the inventory management process and system.</t>
  </si>
  <si>
    <t>Layout checklists assess the physical configuration and workstation design in the factory.</t>
  </si>
  <si>
    <t>Maintenance checklists assess uptime control and maintenance effectiveness.</t>
  </si>
  <si>
    <t xml:space="preserve">Quality checklists assess the capability of factory processes to meet customer requirements. </t>
  </si>
  <si>
    <t xml:space="preserve">Structure checklists assess 5% organization, the level of housekeeping and cleanliness in the factory. </t>
  </si>
  <si>
    <t xml:space="preserve">Technology checklists assess technical capabilities and the degree of automation in the factory </t>
  </si>
  <si>
    <t>Time checklists assess how effectively time is planned, used, and controlled.</t>
  </si>
  <si>
    <t xml:space="preserve">Office Questionnaire </t>
  </si>
  <si>
    <t xml:space="preserve">Efficiency checklists assess how well resources are used for the intended purpose. </t>
  </si>
  <si>
    <t>Information checklists assess the accessibility of information and quality of data.</t>
  </si>
  <si>
    <t>Enterprise Questionnaire</t>
  </si>
  <si>
    <t xml:space="preserve">Technology checklists assess technical capabilities and the degree of automation in the office. </t>
  </si>
  <si>
    <t xml:space="preserve">Structure checklists assess 5S organization, the level of data keeping and cleanliness in the office. </t>
  </si>
  <si>
    <t>Roles checklists assess how well responsibilities are defined and assigned.</t>
  </si>
  <si>
    <t>Quality checklists assess the capability of office processes to meet customer requirements.</t>
  </si>
  <si>
    <t xml:space="preserve">Layout checklists assess the physical configuration and effectiveness of the office design. </t>
  </si>
  <si>
    <t>Efficiency-F</t>
  </si>
  <si>
    <t>Inventory-F</t>
  </si>
  <si>
    <t>Layout-F</t>
  </si>
  <si>
    <t>Maintenance-F</t>
  </si>
  <si>
    <t>Quality-F</t>
  </si>
  <si>
    <t>Structure-F</t>
  </si>
  <si>
    <t>Technology-F</t>
  </si>
  <si>
    <t>Time-F</t>
  </si>
  <si>
    <t>Efficiency-O</t>
  </si>
  <si>
    <t>Information-O</t>
  </si>
  <si>
    <t>Layout-O</t>
  </si>
  <si>
    <t>Quality-O</t>
  </si>
  <si>
    <t>Time-O</t>
  </si>
  <si>
    <t>Technology-O</t>
  </si>
  <si>
    <t>Structure-O</t>
  </si>
  <si>
    <t>Roles-O</t>
  </si>
  <si>
    <t>Lean Audit</t>
  </si>
  <si>
    <t>Audit date(s)</t>
  </si>
  <si>
    <t>Client Information</t>
  </si>
  <si>
    <t>Email:</t>
  </si>
  <si>
    <t>Company name:</t>
  </si>
  <si>
    <t>Contact person:</t>
  </si>
  <si>
    <t>Company address:</t>
  </si>
  <si>
    <t>Mobile phone:</t>
  </si>
  <si>
    <t>Tel:</t>
  </si>
  <si>
    <t>Auditor(s) name</t>
  </si>
  <si>
    <t>Standard</t>
  </si>
  <si>
    <t>Link to Questionaire</t>
  </si>
  <si>
    <t>Pre/Gap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</si>
</sst>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x14ac:knownFonts="1">
    <font>
      <sz val="11"/>
      <color theme="1"/>
      <name val="Calibri"/>
      <family val="2"/>
      <scheme val="minor"/>
    </font>
    <font>
      <sz val="10"/>
      <name val="Tahoma"/>
      <family val="2"/>
    </font>
    <font>
      <b/>
      <sz val="18"/>
      <name val="Tahoma"/>
      <family val="2"/>
    </font>
    <font>
      <b/>
      <sz val="10"/>
      <name val="Tahoma"/>
      <family val="2"/>
    </font>
    <font>
      <i/>
      <sz val="8"/>
      <color indexed="9"/>
      <name val="Tahoma"/>
      <family val="2"/>
    </font>
    <font>
      <b/>
      <sz val="12"/>
      <color indexed="9"/>
      <name val="Tahoma"/>
      <family val="2"/>
    </font>
    <font>
      <b/>
      <sz val="8"/>
      <color indexed="9"/>
      <name val="Tahoma"/>
      <family val="2"/>
    </font>
    <font>
      <b/>
      <sz val="10"/>
      <color indexed="9"/>
      <name val="Tahoma"/>
      <family val="2"/>
    </font>
    <font>
      <i/>
      <sz val="10"/>
      <name val="Tahoma"/>
      <family val="2"/>
    </font>
    <font>
      <sz val="9"/>
      <name val="Tahoma"/>
      <family val="2"/>
    </font>
    <font>
      <i/>
      <sz val="9"/>
      <name val="Tahoma"/>
      <family val="2"/>
    </font>
    <font>
      <sz val="10"/>
      <color indexed="12"/>
      <name val="Tahoma"/>
      <family val="2"/>
    </font>
    <font>
      <sz val="10"/>
      <name val="Arial"/>
      <family val="2"/>
    </font>
    <font>
      <b/>
      <sz val="10"/>
      <color indexed="10"/>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name val="Arial"/>
      <family val="2"/>
    </font>
    <font>
      <sz val="10"/>
      <color theme="1"/>
      <name val="Tahoma"/>
      <family val="2"/>
    </font>
    <font>
      <b/>
      <sz val="10"/>
      <color theme="1"/>
      <name val="Tahoma"/>
      <family val="2"/>
    </font>
    <font>
      <b/>
      <sz val="14"/>
      <color theme="1"/>
      <name val="Tahoma"/>
      <family val="2"/>
    </font>
    <font>
      <u/>
      <sz val="11"/>
      <color theme="10"/>
      <name val="Calibri"/>
      <family val="2"/>
      <scheme val="minor"/>
    </font>
    <font>
      <b/>
      <sz val="10"/>
      <color rgb="FFC00000"/>
      <name val="Tahoma"/>
      <family val="2"/>
    </font>
    <font>
      <u/>
      <sz val="10"/>
      <color rgb="FF0000FF"/>
      <name val="Tahoma"/>
      <family val="2"/>
    </font>
  </fonts>
  <fills count="6">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47"/>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47">
    <xf numFmtId="0" fontId="0" fillId="0" borderId="0" xfId="0"/>
    <xf numFmtId="0" fontId="1" fillId="2" borderId="0" xfId="0" applyFont="1" applyFill="1"/>
    <xf numFmtId="0" fontId="1" fillId="2" borderId="0" xfId="0" applyFont="1" applyFill="1" applyBorder="1" applyAlignment="1">
      <alignment vertical="center"/>
    </xf>
    <xf numFmtId="0" fontId="1" fillId="2" borderId="0" xfId="0" applyFont="1" applyFill="1" applyBorder="1"/>
    <xf numFmtId="0" fontId="2" fillId="2" borderId="0" xfId="0" applyFont="1" applyFill="1"/>
    <xf numFmtId="0" fontId="3" fillId="2" borderId="0" xfId="0" applyFont="1" applyFill="1" applyBorder="1"/>
    <xf numFmtId="0" fontId="1" fillId="0" borderId="0" xfId="0" applyFont="1" applyFill="1" applyBorder="1"/>
    <xf numFmtId="0" fontId="1" fillId="0" borderId="0" xfId="0" applyFont="1" applyFill="1"/>
    <xf numFmtId="0" fontId="4"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Alignment="1">
      <alignment vertical="center"/>
    </xf>
    <xf numFmtId="0" fontId="8" fillId="0" borderId="2" xfId="0" applyFont="1" applyBorder="1" applyAlignment="1">
      <alignment horizontal="center" vertical="top" wrapText="1"/>
    </xf>
    <xf numFmtId="0" fontId="9" fillId="4" borderId="1" xfId="0" applyFont="1" applyFill="1" applyBorder="1" applyAlignment="1">
      <alignment vertical="top" wrapText="1"/>
    </xf>
    <xf numFmtId="0" fontId="1" fillId="5" borderId="3" xfId="0" applyFont="1" applyFill="1" applyBorder="1" applyAlignment="1" applyProtection="1">
      <alignment horizontal="center" vertical="top"/>
      <protection locked="0"/>
    </xf>
    <xf numFmtId="0" fontId="9" fillId="0" borderId="1" xfId="0" applyFont="1" applyBorder="1" applyAlignment="1">
      <alignment vertical="top" wrapText="1"/>
    </xf>
    <xf numFmtId="0" fontId="1" fillId="0" borderId="4" xfId="0" applyFont="1" applyBorder="1" applyAlignment="1">
      <alignment vertical="top" wrapText="1"/>
    </xf>
    <xf numFmtId="0" fontId="1" fillId="0" borderId="0" xfId="0" applyFont="1" applyFill="1" applyBorder="1" applyAlignment="1" applyProtection="1">
      <alignment vertical="top" wrapText="1"/>
      <protection locked="0"/>
    </xf>
    <xf numFmtId="0" fontId="9" fillId="4" borderId="2" xfId="0" applyFont="1" applyFill="1" applyBorder="1" applyAlignment="1">
      <alignment vertical="top" wrapText="1"/>
    </xf>
    <xf numFmtId="0" fontId="9" fillId="0" borderId="2" xfId="0" applyFont="1" applyBorder="1" applyAlignment="1">
      <alignment vertical="top" wrapText="1"/>
    </xf>
    <xf numFmtId="0" fontId="1" fillId="0" borderId="0" xfId="0" applyFont="1" applyFill="1" applyBorder="1" applyAlignment="1" applyProtection="1">
      <alignment wrapText="1" shrinkToFit="1"/>
      <protection locked="0"/>
    </xf>
    <xf numFmtId="0" fontId="10" fillId="0" borderId="2" xfId="0" applyFont="1" applyBorder="1" applyAlignment="1">
      <alignment horizontal="center" vertical="top" wrapText="1"/>
    </xf>
    <xf numFmtId="0" fontId="1" fillId="0" borderId="5" xfId="0" applyFont="1" applyBorder="1" applyAlignment="1">
      <alignment vertical="top" wrapText="1"/>
    </xf>
    <xf numFmtId="0" fontId="11" fillId="0" borderId="0" xfId="0" applyFont="1" applyFill="1" applyBorder="1" applyAlignment="1" applyProtection="1">
      <alignment wrapText="1" shrinkToFit="1"/>
      <protection locked="0"/>
    </xf>
    <xf numFmtId="0" fontId="12" fillId="0" borderId="0" xfId="0" applyFont="1"/>
    <xf numFmtId="164" fontId="12" fillId="0" borderId="0" xfId="0" applyNumberFormat="1" applyFont="1"/>
    <xf numFmtId="0" fontId="13" fillId="0" borderId="0" xfId="0" applyFont="1" applyFill="1" applyBorder="1" applyAlignment="1">
      <alignment horizontal="right" vertical="top" wrapText="1"/>
    </xf>
    <xf numFmtId="164" fontId="0" fillId="0" borderId="0" xfId="0" applyNumberFormat="1"/>
    <xf numFmtId="0" fontId="0" fillId="0" borderId="0" xfId="0" applyAlignment="1">
      <alignment horizontal="right"/>
    </xf>
    <xf numFmtId="0" fontId="18" fillId="0" borderId="0" xfId="0" applyFont="1" applyAlignment="1">
      <alignment horizontal="right"/>
    </xf>
    <xf numFmtId="0" fontId="12" fillId="0" borderId="0" xfId="0" applyFont="1" applyAlignment="1">
      <alignment horizontal="center"/>
    </xf>
    <xf numFmtId="0" fontId="0" fillId="0" borderId="0" xfId="0" applyAlignment="1">
      <alignment horizontal="center"/>
    </xf>
    <xf numFmtId="0" fontId="19" fillId="0" borderId="0" xfId="0" applyFont="1"/>
    <xf numFmtId="0" fontId="20" fillId="0" borderId="0" xfId="0" applyFont="1"/>
    <xf numFmtId="0" fontId="21" fillId="0" borderId="0" xfId="0" applyFont="1"/>
    <xf numFmtId="15" fontId="19" fillId="0" borderId="0" xfId="0" applyNumberFormat="1" applyFont="1" applyAlignment="1">
      <alignment horizontal="left"/>
    </xf>
    <xf numFmtId="0" fontId="1" fillId="0" borderId="3" xfId="0" applyFont="1" applyFill="1" applyBorder="1" applyAlignment="1" applyProtection="1">
      <alignment horizontal="center" vertical="top"/>
      <protection locked="0"/>
    </xf>
    <xf numFmtId="0" fontId="23" fillId="0" borderId="0" xfId="0" applyFont="1" applyAlignment="1">
      <alignment horizontal="center"/>
    </xf>
    <xf numFmtId="0" fontId="3" fillId="0" borderId="0" xfId="0" applyFont="1" applyFill="1" applyBorder="1" applyAlignment="1" applyProtection="1">
      <alignment horizontal="center" vertical="top"/>
      <protection locked="0"/>
    </xf>
    <xf numFmtId="0" fontId="24" fillId="0" borderId="0" xfId="1" applyFont="1"/>
    <xf numFmtId="0" fontId="24" fillId="0" borderId="0" xfId="1" applyFont="1" applyFill="1"/>
    <xf numFmtId="1" fontId="3" fillId="0" borderId="0"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cellXfs>
  <cellStyles count="2">
    <cellStyle name="Hyperlink" xfId="1" builtinId="8"/>
    <cellStyle name="Normal" xfId="0" builtinId="0"/>
  </cellStyles>
  <dxfs count="8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b="1">
                <a:solidFill>
                  <a:srgbClr val="FF0000"/>
                </a:solidFill>
              </a:rPr>
              <a:t>% Compliance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radarChart>
        <c:radarStyle val="marker"/>
        <c:varyColors val="0"/>
        <c:ser>
          <c:idx val="0"/>
          <c:order val="0"/>
          <c:tx>
            <c:strRef>
              <c:f>'Lean Summary'!$D$1</c:f>
              <c:strCache>
                <c:ptCount val="1"/>
                <c:pt idx="0">
                  <c:v>% Compliance</c:v>
                </c:pt>
              </c:strCache>
            </c:strRef>
          </c:tx>
          <c:spPr>
            <a:ln w="28575" cap="rnd">
              <a:solidFill>
                <a:srgbClr val="92D050"/>
              </a:solidFill>
              <a:round/>
            </a:ln>
            <a:effectLst/>
          </c:spPr>
          <c:marker>
            <c:symbol val="circle"/>
            <c:size val="5"/>
            <c:spPr>
              <a:solidFill>
                <a:schemeClr val="accent1"/>
              </a:solidFill>
              <a:ln w="9525">
                <a:solidFill>
                  <a:srgbClr val="92D050"/>
                </a:solidFill>
              </a:ln>
              <a:effectLst/>
            </c:spPr>
          </c:marker>
          <c:cat>
            <c:strRef>
              <c:f>'Lean Summary'!$C$2:$C$29</c:f>
              <c:strCache>
                <c:ptCount val="28"/>
                <c:pt idx="0">
                  <c:v>Costing</c:v>
                </c:pt>
                <c:pt idx="1">
                  <c:v>Leadership</c:v>
                </c:pt>
                <c:pt idx="2">
                  <c:v>Management</c:v>
                </c:pt>
                <c:pt idx="3">
                  <c:v>Metrics</c:v>
                </c:pt>
                <c:pt idx="4">
                  <c:v>Readiness</c:v>
                </c:pt>
                <c:pt idx="5">
                  <c:v>Renewal</c:v>
                </c:pt>
                <c:pt idx="6">
                  <c:v>Service</c:v>
                </c:pt>
                <c:pt idx="7">
                  <c:v>Solving</c:v>
                </c:pt>
                <c:pt idx="8">
                  <c:v>Standards</c:v>
                </c:pt>
                <c:pt idx="9">
                  <c:v>Teamwork</c:v>
                </c:pt>
                <c:pt idx="10">
                  <c:v>Training</c:v>
                </c:pt>
                <c:pt idx="11">
                  <c:v>Visuals</c:v>
                </c:pt>
                <c:pt idx="12">
                  <c:v>Efficiency-F</c:v>
                </c:pt>
                <c:pt idx="13">
                  <c:v>Inventory-F</c:v>
                </c:pt>
                <c:pt idx="14">
                  <c:v>Layout-F</c:v>
                </c:pt>
                <c:pt idx="15">
                  <c:v>Maintenance-F</c:v>
                </c:pt>
                <c:pt idx="16">
                  <c:v>Quality-F</c:v>
                </c:pt>
                <c:pt idx="17">
                  <c:v>Structure-F</c:v>
                </c:pt>
                <c:pt idx="18">
                  <c:v>Technology-F</c:v>
                </c:pt>
                <c:pt idx="19">
                  <c:v>Time-F</c:v>
                </c:pt>
                <c:pt idx="20">
                  <c:v>Efficiency-O</c:v>
                </c:pt>
                <c:pt idx="21">
                  <c:v>Information-O</c:v>
                </c:pt>
                <c:pt idx="22">
                  <c:v>Layout-O</c:v>
                </c:pt>
                <c:pt idx="23">
                  <c:v>Quality-O</c:v>
                </c:pt>
                <c:pt idx="24">
                  <c:v>Roles-O</c:v>
                </c:pt>
                <c:pt idx="25">
                  <c:v>Structure-O</c:v>
                </c:pt>
                <c:pt idx="26">
                  <c:v>Technology-O</c:v>
                </c:pt>
                <c:pt idx="27">
                  <c:v>Time-O</c:v>
                </c:pt>
              </c:strCache>
            </c:strRef>
          </c:cat>
          <c:val>
            <c:numRef>
              <c:f>'Lean Summary'!$D$2:$D$29</c:f>
              <c:numCache>
                <c:formatCode>0</c:formatCode>
                <c:ptCount val="2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numCache>
            </c:numRef>
          </c:val>
          <c:extLst>
            <c:ext xmlns:c16="http://schemas.microsoft.com/office/drawing/2014/chart" uri="{C3380CC4-5D6E-409C-BE32-E72D297353CC}">
              <c16:uniqueId val="{00000000-8556-4030-9179-29704832B2E1}"/>
            </c:ext>
          </c:extLst>
        </c:ser>
        <c:dLbls>
          <c:showLegendKey val="0"/>
          <c:showVal val="0"/>
          <c:showCatName val="0"/>
          <c:showSerName val="0"/>
          <c:showPercent val="0"/>
          <c:showBubbleSize val="0"/>
        </c:dLbls>
        <c:axId val="527875920"/>
        <c:axId val="527869032"/>
      </c:radarChart>
      <c:catAx>
        <c:axId val="5278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FF"/>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69032"/>
        <c:crosses val="autoZero"/>
        <c:auto val="1"/>
        <c:lblAlgn val="ctr"/>
        <c:lblOffset val="100"/>
        <c:noMultiLvlLbl val="0"/>
      </c:catAx>
      <c:valAx>
        <c:axId val="527869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7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1.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2.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3.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4.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5.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6.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7.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8.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19.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0.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1.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2.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3.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4.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5.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6.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7.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8.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29.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3.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4.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5.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6.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7.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8.xml.rels><?xml version="1.0" encoding="UTF-8" standalone="yes"?>
<Relationships xmlns="http://schemas.openxmlformats.org/package/2006/relationships"><Relationship Id="rId1" Type="http://schemas.openxmlformats.org/officeDocument/2006/relationships/hyperlink" Target="#'Lean Summary'!A1"/></Relationships>
</file>

<file path=xl/drawings/_rels/drawing9.xml.rels><?xml version="1.0" encoding="UTF-8" standalone="yes"?>
<Relationships xmlns="http://schemas.openxmlformats.org/package/2006/relationships"><Relationship Id="rId1" Type="http://schemas.openxmlformats.org/officeDocument/2006/relationships/hyperlink" Target="#'Lean Summary'!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441960</xdr:colOff>
      <xdr:row>0</xdr:row>
      <xdr:rowOff>15240</xdr:rowOff>
    </xdr:from>
    <xdr:to>
      <xdr:col>17</xdr:col>
      <xdr:colOff>350520</xdr:colOff>
      <xdr:row>28</xdr:row>
      <xdr:rowOff>175260</xdr:rowOff>
    </xdr:to>
    <xdr:graphicFrame macro="">
      <xdr:nvGraphicFramePr>
        <xdr:cNvPr id="2" name="Chart 1">
          <a:extLst>
            <a:ext uri="{FF2B5EF4-FFF2-40B4-BE49-F238E27FC236}">
              <a16:creationId xmlns:a16="http://schemas.microsoft.com/office/drawing/2014/main" id="{95A36565-ACDD-457C-A3B8-6F2D5FD70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1653540</xdr:colOff>
      <xdr:row>0</xdr:row>
      <xdr:rowOff>30480</xdr:rowOff>
    </xdr:from>
    <xdr:to>
      <xdr:col>5</xdr:col>
      <xdr:colOff>723900</xdr:colOff>
      <xdr:row>1</xdr:row>
      <xdr:rowOff>152400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2E46E5FB-6934-4C12-AA8C-7BDF32E9CD65}"/>
            </a:ext>
          </a:extLst>
        </xdr:cNvPr>
        <xdr:cNvSpPr/>
      </xdr:nvSpPr>
      <xdr:spPr>
        <a:xfrm>
          <a:off x="9547860" y="3048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1653540</xdr:colOff>
      <xdr:row>0</xdr:row>
      <xdr:rowOff>45720</xdr:rowOff>
    </xdr:from>
    <xdr:to>
      <xdr:col>5</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EFF349CF-4CA3-449B-B074-652641EF54D6}"/>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360D8946-63F3-46B6-98B5-6DE730EFA76F}"/>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DE8082D3-CF2D-4F4E-99ED-916F9995A982}"/>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04FAE05-4160-4EDE-82D5-3579B32D60A5}"/>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B0ABF50-270E-49F8-B3D4-C69612E9ACEF}"/>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1653540</xdr:colOff>
      <xdr:row>0</xdr:row>
      <xdr:rowOff>38100</xdr:rowOff>
    </xdr:from>
    <xdr:to>
      <xdr:col>5</xdr:col>
      <xdr:colOff>723900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CF2B40A5-C2EF-449E-9E95-0BC083BF6748}"/>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1638300</xdr:colOff>
      <xdr:row>0</xdr:row>
      <xdr:rowOff>45720</xdr:rowOff>
    </xdr:from>
    <xdr:to>
      <xdr:col>5</xdr:col>
      <xdr:colOff>708660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C733782-98A2-48CA-AA73-DDFAD511DBC3}"/>
            </a:ext>
          </a:extLst>
        </xdr:cNvPr>
        <xdr:cNvSpPr/>
      </xdr:nvSpPr>
      <xdr:spPr>
        <a:xfrm>
          <a:off x="953262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1661160</xdr:colOff>
      <xdr:row>0</xdr:row>
      <xdr:rowOff>45720</xdr:rowOff>
    </xdr:from>
    <xdr:to>
      <xdr:col>5</xdr:col>
      <xdr:colOff>731520</xdr:colOff>
      <xdr:row>1</xdr:row>
      <xdr:rowOff>167640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E96AE46E-3E26-498A-B7BC-EEA5C98BD8EA}"/>
            </a:ext>
          </a:extLst>
        </xdr:cNvPr>
        <xdr:cNvSpPr/>
      </xdr:nvSpPr>
      <xdr:spPr>
        <a:xfrm>
          <a:off x="955548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EC8719B-2975-46DD-9B73-C338516FA6E9}"/>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4D372F1-891B-4AAF-8C6B-15363F9AA97E}"/>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1653540</xdr:colOff>
      <xdr:row>0</xdr:row>
      <xdr:rowOff>38100</xdr:rowOff>
    </xdr:from>
    <xdr:to>
      <xdr:col>5</xdr:col>
      <xdr:colOff>723900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3619B3E6-BC40-471B-997C-3C775E495748}"/>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442894E-BEF0-400F-AC97-894EF9079942}"/>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1653540</xdr:colOff>
      <xdr:row>0</xdr:row>
      <xdr:rowOff>45720</xdr:rowOff>
    </xdr:from>
    <xdr:to>
      <xdr:col>5</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37C13A2-0FE8-46E5-BD72-DBE88529625A}"/>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1653540</xdr:colOff>
      <xdr:row>0</xdr:row>
      <xdr:rowOff>45720</xdr:rowOff>
    </xdr:from>
    <xdr:to>
      <xdr:col>5</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C29C118-6FC0-41D2-B90E-C2B4F30ADC3E}"/>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1653540</xdr:colOff>
      <xdr:row>0</xdr:row>
      <xdr:rowOff>45720</xdr:rowOff>
    </xdr:from>
    <xdr:to>
      <xdr:col>5</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B2776A32-2C40-42A9-9D53-449CE522346C}"/>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1645920</xdr:colOff>
      <xdr:row>0</xdr:row>
      <xdr:rowOff>38100</xdr:rowOff>
    </xdr:from>
    <xdr:to>
      <xdr:col>5</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5C6B6746-7468-467B-8E1B-C159481E08CA}"/>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1668780</xdr:colOff>
      <xdr:row>0</xdr:row>
      <xdr:rowOff>38100</xdr:rowOff>
    </xdr:from>
    <xdr:to>
      <xdr:col>5</xdr:col>
      <xdr:colOff>739140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2C76E5A-2CF4-4A90-A5DF-2C09ECAEB063}"/>
            </a:ext>
          </a:extLst>
        </xdr:cNvPr>
        <xdr:cNvSpPr/>
      </xdr:nvSpPr>
      <xdr:spPr>
        <a:xfrm>
          <a:off x="956310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BE7FC7-A6BA-48BF-BDB5-89A391403FFD}"/>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1645920</xdr:colOff>
      <xdr:row>0</xdr:row>
      <xdr:rowOff>38100</xdr:rowOff>
    </xdr:from>
    <xdr:to>
      <xdr:col>5</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C78D9E2-8A61-45CE-96EE-3CF1D41C092F}"/>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1645920</xdr:colOff>
      <xdr:row>0</xdr:row>
      <xdr:rowOff>38100</xdr:rowOff>
    </xdr:from>
    <xdr:to>
      <xdr:col>5</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F7298FA1-DD80-4961-BBAE-16D500091605}"/>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1630680</xdr:colOff>
      <xdr:row>0</xdr:row>
      <xdr:rowOff>45720</xdr:rowOff>
    </xdr:from>
    <xdr:to>
      <xdr:col>5</xdr:col>
      <xdr:colOff>701040</xdr:colOff>
      <xdr:row>1</xdr:row>
      <xdr:rowOff>167640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C32E6318-5B5E-4F23-8718-371915CBDA1C}"/>
            </a:ext>
          </a:extLst>
        </xdr:cNvPr>
        <xdr:cNvSpPr/>
      </xdr:nvSpPr>
      <xdr:spPr>
        <a:xfrm>
          <a:off x="952500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1645920</xdr:colOff>
      <xdr:row>0</xdr:row>
      <xdr:rowOff>38100</xdr:rowOff>
    </xdr:from>
    <xdr:to>
      <xdr:col>5</xdr:col>
      <xdr:colOff>716280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6C72D4C1-8B38-4A89-8A22-BA9930CCD39B}"/>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1653540</xdr:colOff>
      <xdr:row>0</xdr:row>
      <xdr:rowOff>38100</xdr:rowOff>
    </xdr:from>
    <xdr:to>
      <xdr:col>5</xdr:col>
      <xdr:colOff>723900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688AC2A1-B1D1-4B79-8B04-C042A2FE5D52}"/>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1668780</xdr:colOff>
      <xdr:row>0</xdr:row>
      <xdr:rowOff>38100</xdr:rowOff>
    </xdr:from>
    <xdr:to>
      <xdr:col>5</xdr:col>
      <xdr:colOff>739140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EC7DCF4-9F2D-4FB9-A247-C72E678E316F}"/>
            </a:ext>
          </a:extLst>
        </xdr:cNvPr>
        <xdr:cNvSpPr/>
      </xdr:nvSpPr>
      <xdr:spPr>
        <a:xfrm>
          <a:off x="956310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1653540</xdr:colOff>
      <xdr:row>0</xdr:row>
      <xdr:rowOff>38100</xdr:rowOff>
    </xdr:from>
    <xdr:to>
      <xdr:col>5</xdr:col>
      <xdr:colOff>723900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6778FB51-C316-484F-8F4E-ED9913B1CFAC}"/>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1645920</xdr:colOff>
      <xdr:row>0</xdr:row>
      <xdr:rowOff>38100</xdr:rowOff>
    </xdr:from>
    <xdr:to>
      <xdr:col>5</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72DBE34D-512E-4ABB-BCC1-9098F48E134C}"/>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1661160</xdr:colOff>
      <xdr:row>0</xdr:row>
      <xdr:rowOff>38100</xdr:rowOff>
    </xdr:from>
    <xdr:to>
      <xdr:col>5</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5605569-AF3E-495D-8887-9D83C20E79C1}"/>
            </a:ext>
          </a:extLst>
        </xdr:cNvPr>
        <xdr:cNvSpPr/>
      </xdr:nvSpPr>
      <xdr:spPr>
        <a:xfrm>
          <a:off x="964692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9.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4.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5.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10.bin"/><Relationship Id="rId4" Type="http://schemas.openxmlformats.org/officeDocument/2006/relationships/comments" Target="../comments2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2361-C780-42C7-BF2B-948DF9D91D77}">
  <dimension ref="A8:B20"/>
  <sheetViews>
    <sheetView showRuler="0" view="pageLayout" zoomScale="70" zoomScaleNormal="100" zoomScalePageLayoutView="70" workbookViewId="0">
      <selection activeCell="B10" sqref="B10"/>
    </sheetView>
  </sheetViews>
  <sheetFormatPr defaultRowHeight="14.4" x14ac:dyDescent="0.3"/>
  <cols>
    <col min="1" max="1" width="23.6640625" customWidth="1"/>
    <col min="2" max="2" width="55" customWidth="1"/>
  </cols>
  <sheetData>
    <row r="8" spans="1:2" ht="17.399999999999999" x14ac:dyDescent="0.3">
      <c r="A8" s="38" t="s">
        <v>491</v>
      </c>
    </row>
    <row r="9" spans="1:2" x14ac:dyDescent="0.3">
      <c r="A9" s="36" t="s">
        <v>489</v>
      </c>
      <c r="B9" s="37"/>
    </row>
    <row r="10" spans="1:2" x14ac:dyDescent="0.3">
      <c r="A10" s="36" t="s">
        <v>480</v>
      </c>
      <c r="B10" s="39"/>
    </row>
    <row r="11" spans="1:2" x14ac:dyDescent="0.3">
      <c r="A11" s="36" t="s">
        <v>488</v>
      </c>
      <c r="B11" s="36"/>
    </row>
    <row r="13" spans="1:2" x14ac:dyDescent="0.3">
      <c r="A13" s="36"/>
      <c r="B13" s="36"/>
    </row>
    <row r="14" spans="1:2" ht="17.399999999999999" x14ac:dyDescent="0.3">
      <c r="A14" s="38" t="s">
        <v>481</v>
      </c>
      <c r="B14" s="36"/>
    </row>
    <row r="15" spans="1:2" x14ac:dyDescent="0.3">
      <c r="A15" s="36" t="s">
        <v>483</v>
      </c>
      <c r="B15" s="37"/>
    </row>
    <row r="16" spans="1:2" x14ac:dyDescent="0.3">
      <c r="A16" s="36" t="s">
        <v>485</v>
      </c>
      <c r="B16" s="36"/>
    </row>
    <row r="17" spans="1:2" x14ac:dyDescent="0.3">
      <c r="A17" s="36" t="s">
        <v>484</v>
      </c>
      <c r="B17" s="36"/>
    </row>
    <row r="18" spans="1:2" x14ac:dyDescent="0.3">
      <c r="A18" s="36" t="s">
        <v>487</v>
      </c>
      <c r="B18" s="36"/>
    </row>
    <row r="19" spans="1:2" x14ac:dyDescent="0.3">
      <c r="A19" s="36" t="s">
        <v>486</v>
      </c>
      <c r="B19" s="36"/>
    </row>
    <row r="20" spans="1:2" x14ac:dyDescent="0.3">
      <c r="A20" s="36" t="s">
        <v>482</v>
      </c>
      <c r="B20" s="36"/>
    </row>
  </sheetData>
  <pageMargins left="0.7" right="0.7" top="0.75" bottom="0.75" header="0.3" footer="0.3"/>
  <pageSetup paperSize="9" orientation="portrait" horizontalDpi="300" verticalDpi="300" r:id="rId1"/>
  <headerFooter>
    <oddHeader>&amp;L&amp;G</oddHead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C457-583C-4972-B13E-52335F32D4C3}">
  <dimension ref="A1:H14"/>
  <sheetViews>
    <sheetView zoomScale="70" zoomScaleNormal="70" workbookViewId="0">
      <selection activeCell="H9" sqref="H9"/>
    </sheetView>
  </sheetViews>
  <sheetFormatPr defaultRowHeight="14.4" x14ac:dyDescent="0.3"/>
  <cols>
    <col min="1" max="1" width="6.44140625" customWidth="1"/>
    <col min="2" max="2" width="31.6640625" style="28" customWidth="1"/>
    <col min="3" max="3" width="10.88671875" style="28" customWidth="1"/>
    <col min="4" max="4" width="67.44140625" customWidth="1"/>
    <col min="5" max="5" width="39" customWidth="1"/>
    <col min="6" max="6" width="11" customWidth="1"/>
    <col min="7" max="7" width="10.44140625" customWidth="1"/>
    <col min="8" max="8" width="10.6640625" customWidth="1"/>
  </cols>
  <sheetData>
    <row r="1" spans="1:8" ht="22.2" x14ac:dyDescent="0.35">
      <c r="A1" s="1"/>
      <c r="B1" s="2" t="s">
        <v>370</v>
      </c>
      <c r="C1" s="3"/>
      <c r="D1" s="4" t="s">
        <v>85</v>
      </c>
      <c r="E1" s="5"/>
      <c r="F1" s="3"/>
      <c r="G1" s="6"/>
      <c r="H1" s="6"/>
    </row>
    <row r="2" spans="1:8" x14ac:dyDescent="0.3">
      <c r="A2" s="1"/>
      <c r="B2" s="2"/>
      <c r="C2" s="1"/>
      <c r="D2" s="1" t="s">
        <v>440</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86</v>
      </c>
      <c r="C4" s="18">
        <v>5</v>
      </c>
      <c r="D4" s="19" t="s">
        <v>87</v>
      </c>
      <c r="E4" s="20"/>
      <c r="F4" s="40">
        <v>5</v>
      </c>
      <c r="G4" s="21"/>
    </row>
    <row r="5" spans="1:8" ht="136.80000000000001" x14ac:dyDescent="0.3">
      <c r="A5" s="16">
        <v>2</v>
      </c>
      <c r="B5" s="22" t="s">
        <v>102</v>
      </c>
      <c r="C5" s="18">
        <v>5</v>
      </c>
      <c r="D5" s="23" t="s">
        <v>88</v>
      </c>
      <c r="E5" s="20"/>
      <c r="F5" s="40">
        <v>5</v>
      </c>
      <c r="G5" s="24"/>
    </row>
    <row r="6" spans="1:8" ht="114" x14ac:dyDescent="0.3">
      <c r="A6" s="16">
        <v>3</v>
      </c>
      <c r="B6" s="22" t="s">
        <v>103</v>
      </c>
      <c r="C6" s="18">
        <v>5</v>
      </c>
      <c r="D6" s="23" t="s">
        <v>89</v>
      </c>
      <c r="E6" s="20"/>
      <c r="F6" s="40">
        <v>5</v>
      </c>
      <c r="G6" s="24"/>
    </row>
    <row r="7" spans="1:8" ht="68.400000000000006" x14ac:dyDescent="0.3">
      <c r="A7" s="25">
        <v>4</v>
      </c>
      <c r="B7" s="22" t="s">
        <v>104</v>
      </c>
      <c r="C7" s="18">
        <v>5</v>
      </c>
      <c r="D7" s="23" t="s">
        <v>90</v>
      </c>
      <c r="E7" s="20"/>
      <c r="F7" s="40">
        <v>5</v>
      </c>
      <c r="G7" s="24"/>
    </row>
    <row r="8" spans="1:8" ht="125.4" x14ac:dyDescent="0.3">
      <c r="A8" s="25">
        <v>5</v>
      </c>
      <c r="B8" s="22" t="s">
        <v>91</v>
      </c>
      <c r="C8" s="18">
        <v>5</v>
      </c>
      <c r="D8" s="23" t="s">
        <v>92</v>
      </c>
      <c r="E8" s="26"/>
      <c r="F8" s="40">
        <v>5</v>
      </c>
      <c r="G8" s="27"/>
    </row>
    <row r="9" spans="1:8" ht="125.4" x14ac:dyDescent="0.3">
      <c r="A9" s="25">
        <v>6</v>
      </c>
      <c r="B9" s="22" t="s">
        <v>93</v>
      </c>
      <c r="C9" s="18">
        <v>5</v>
      </c>
      <c r="D9" s="23" t="s">
        <v>94</v>
      </c>
      <c r="E9" s="20"/>
      <c r="F9" s="40">
        <v>5</v>
      </c>
      <c r="G9" s="27"/>
    </row>
    <row r="10" spans="1:8" ht="114" x14ac:dyDescent="0.3">
      <c r="A10" s="25">
        <v>7</v>
      </c>
      <c r="B10" s="22" t="s">
        <v>105</v>
      </c>
      <c r="C10" s="18">
        <v>5</v>
      </c>
      <c r="D10" s="23" t="s">
        <v>95</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row r="14" spans="1:8" x14ac:dyDescent="0.3">
      <c r="E14" s="32"/>
    </row>
  </sheetData>
  <conditionalFormatting sqref="C4:C10">
    <cfRule type="expression" dxfId="61" priority="24" stopIfTrue="1">
      <formula>AND(C4=0,J4="")</formula>
    </cfRule>
  </conditionalFormatting>
  <conditionalFormatting sqref="F4:F10">
    <cfRule type="expression" dxfId="60" priority="12" stopIfTrue="1">
      <formula>AND(F4=0,M4="")</formula>
    </cfRule>
  </conditionalFormatting>
  <conditionalFormatting sqref="F4:F10">
    <cfRule type="dataBar" priority="11">
      <dataBar>
        <cfvo type="num" val="0"/>
        <cfvo type="num" val="5"/>
        <color theme="8"/>
      </dataBar>
      <extLst>
        <ext xmlns:x14="http://schemas.microsoft.com/office/spreadsheetml/2009/9/main" uri="{B025F937-C7B1-47D3-B67F-A62EFF666E3E}">
          <x14:id>{6A22655B-BE4D-4952-9A2C-5FA76FF02480}</x14:id>
        </ext>
      </extLst>
    </cfRule>
  </conditionalFormatting>
  <conditionalFormatting sqref="F4:F10">
    <cfRule type="dataBar" priority="10">
      <dataBar>
        <cfvo type="num" val="0"/>
        <cfvo type="num" val="5"/>
        <color rgb="FF92D050"/>
      </dataBar>
      <extLst>
        <ext xmlns:x14="http://schemas.microsoft.com/office/spreadsheetml/2009/9/main" uri="{B025F937-C7B1-47D3-B67F-A62EFF666E3E}">
          <x14:id>{401829AA-1DB4-49F7-AED0-E2FE16B78C28}</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{A20DB1A4-E07C-448A-A4BF-0FCE365A5DE7}</x14:id>
        </ext>
      </extLst>
    </cfRule>
    <cfRule type="expression" dxfId="59"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{104C4043-84E7-47FE-A508-E1D697CDDE1A}</x14:id>
        </ext>
      </extLst>
    </cfRule>
    <cfRule type="dataBar" priority="3">
      <dataBar>
        <cfvo type="num" val="0"/>
        <cfvo type="num" val="5"/>
        <color theme="8"/>
      </dataBar>
      <extLst>
        <ext xmlns:x14="http://schemas.microsoft.com/office/spreadsheetml/2009/9/main" uri="{B025F937-C7B1-47D3-B67F-A62EFF666E3E}">
          <x14:id>{E0E37A61-6C10-438C-8F53-AC05512DBE91}</x14:id>
        </ext>
      </extLst>
    </cfRule>
    <cfRule type="dataBar" priority="4">
      <dataBar>
        <cfvo type="min"/>
        <cfvo type="max"/>
        <color theme="8"/>
      </dataBar>
      <extLst>
        <ext xmlns:x14="http://schemas.microsoft.com/office/spreadsheetml/2009/9/main" uri="{B025F937-C7B1-47D3-B67F-A62EFF666E3E}">
          <x14:id>{DBEB5BF2-389C-471B-8485-4AD4B771F77C}</x14:id>
        </ext>
      </extLst>
    </cfRule>
    <cfRule type="dataBar" priority="5">
      <dataBar>
        <cfvo type="num" val="0"/>
        <cfvo type="num" val="5"/>
        <color rgb="FF638EC6"/>
      </dataBar>
      <extLst>
        <ext xmlns:x14="http://schemas.microsoft.com/office/spreadsheetml/2009/9/main" uri="{B025F937-C7B1-47D3-B67F-A62EFF666E3E}">
          <x14:id>{7283D0BB-7AB7-4301-B8C2-3498FF78CD14}</x14:id>
        </ext>
      </extLst>
    </cfRule>
  </conditionalFormatting>
  <dataValidations count="3">
    <dataValidation type="textLength" operator="lessThanOrEqual" allowBlank="1" showInputMessage="1" showErrorMessage="1" sqref="G5:G10" xr:uid="{6AD9B41D-27CC-4689-A6C0-88C401C78D97}">
      <formula1>100</formula1>
    </dataValidation>
    <dataValidation type="list" allowBlank="1" showInputMessage="1" showErrorMessage="1" sqref="C4:C10" xr:uid="{CF078F96-F7B2-4CA9-92CA-88D2E74762A9}">
      <formula1>" ,0,5"</formula1>
    </dataValidation>
    <dataValidation type="list" allowBlank="1" showInputMessage="1" showErrorMessage="1" sqref="F4:F10" xr:uid="{5A03168E-10DD-4C94-8A8A-5361AFC7C1E0}">
      <formula1>" ,0,1,2,3,4,5"</formula1>
    </dataValidation>
  </dataValidations>
  <pageMargins left="0.7" right="0.7" top="0.75" bottom="0.75" header="0.3" footer="0.3"/>
  <pageSetup orientation="portrait" horizontalDpi="300" verticalDpi="300" r:id="rId1"/>
  <ignoredErrors>
    <ignoredError sqref="E1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6A22655B-BE4D-4952-9A2C-5FA76FF02480}">
            <x14:dataBar minLength="0" maxLength="10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401829AA-1DB4-49F7-AED0-E2FE16B78C28}">
            <x14:dataBar minLength="0" maxLength="100" gradient="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A20DB1A4-E07C-448A-A4BF-0FCE365A5DE7}">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104C4043-84E7-47FE-A508-E1D697CDDE1A}">
            <x14:dataBar minLength="0" maxLength="100" gradient="0">
              <x14:cfvo type="num">
                <xm:f>0</xm:f>
              </x14:cfvo>
              <x14:cfvo type="num">
                <xm:f>5</xm:f>
              </x14:cfvo>
              <x14:negativeFillColor rgb="FFFF0000"/>
              <x14:axisColor rgb="FF000000"/>
            </x14:dataBar>
          </x14:cfRule>
          <x14:cfRule type="dataBar" id="{E0E37A61-6C10-438C-8F53-AC05512DBE91}">
            <x14:dataBar minLength="0" maxLength="100">
              <x14:cfvo type="num">
                <xm:f>0</xm:f>
              </x14:cfvo>
              <x14:cfvo type="num">
                <xm:f>5</xm:f>
              </x14:cfvo>
              <x14:negativeFillColor rgb="FFFF0000"/>
              <x14:axisColor rgb="FF000000"/>
            </x14:dataBar>
          </x14:cfRule>
          <x14:cfRule type="dataBar" id="{DBEB5BF2-389C-471B-8485-4AD4B771F77C}">
            <x14:dataBar minLength="0" maxLength="100" gradient="0">
              <x14:cfvo type="autoMin"/>
              <x14:cfvo type="autoMax"/>
              <x14:negativeFillColor rgb="FFFF0000"/>
              <x14:axisColor rgb="FF000000"/>
            </x14:dataBar>
          </x14:cfRule>
          <x14:cfRule type="dataBar" id="{7283D0BB-7AB7-4301-B8C2-3498FF78CD14}">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2126-958A-46BD-B88B-F1C686190884}">
  <dimension ref="A1:H14"/>
  <sheetViews>
    <sheetView zoomScale="70" zoomScaleNormal="70" workbookViewId="0">
      <selection activeCell="H10" sqref="H10"/>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371</v>
      </c>
      <c r="C1" s="3"/>
      <c r="D1" s="4" t="s">
        <v>96</v>
      </c>
      <c r="E1" s="5"/>
      <c r="F1" s="3"/>
      <c r="G1" s="6"/>
      <c r="H1" s="6"/>
    </row>
    <row r="2" spans="1:8" x14ac:dyDescent="0.3">
      <c r="A2" s="1"/>
      <c r="B2" s="2"/>
      <c r="C2" s="1"/>
      <c r="D2" s="1" t="s">
        <v>441</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101</v>
      </c>
      <c r="C4" s="18">
        <v>5</v>
      </c>
      <c r="D4" s="19" t="s">
        <v>97</v>
      </c>
      <c r="E4" s="20"/>
      <c r="F4" s="40">
        <v>5</v>
      </c>
      <c r="G4" s="21"/>
    </row>
    <row r="5" spans="1:8" ht="79.8" x14ac:dyDescent="0.3">
      <c r="A5" s="16">
        <v>2</v>
      </c>
      <c r="B5" s="22" t="s">
        <v>100</v>
      </c>
      <c r="C5" s="18">
        <v>5</v>
      </c>
      <c r="D5" s="23" t="s">
        <v>98</v>
      </c>
      <c r="E5" s="20"/>
      <c r="F5" s="40">
        <v>5</v>
      </c>
      <c r="G5" s="24"/>
    </row>
    <row r="6" spans="1:8" ht="125.4" x14ac:dyDescent="0.3">
      <c r="A6" s="16">
        <v>3</v>
      </c>
      <c r="B6" s="22" t="s">
        <v>120</v>
      </c>
      <c r="C6" s="18">
        <v>5</v>
      </c>
      <c r="D6" s="23" t="s">
        <v>99</v>
      </c>
      <c r="E6" s="20"/>
      <c r="F6" s="40">
        <v>5</v>
      </c>
      <c r="G6" s="24"/>
    </row>
    <row r="7" spans="1:8" ht="125.4" x14ac:dyDescent="0.3">
      <c r="A7" s="25">
        <v>4</v>
      </c>
      <c r="B7" s="22" t="s">
        <v>119</v>
      </c>
      <c r="C7" s="18">
        <v>5</v>
      </c>
      <c r="D7" s="23" t="s">
        <v>121</v>
      </c>
      <c r="E7" s="20"/>
      <c r="F7" s="40">
        <v>5</v>
      </c>
      <c r="G7" s="24"/>
    </row>
    <row r="8" spans="1:8" ht="125.4" x14ac:dyDescent="0.3">
      <c r="A8" s="25">
        <v>5</v>
      </c>
      <c r="B8" s="22" t="s">
        <v>122</v>
      </c>
      <c r="C8" s="18">
        <v>5</v>
      </c>
      <c r="D8" s="23" t="s">
        <v>123</v>
      </c>
      <c r="E8" s="26"/>
      <c r="F8" s="40">
        <v>5</v>
      </c>
      <c r="G8" s="27"/>
    </row>
    <row r="9" spans="1:8" ht="125.4" x14ac:dyDescent="0.3">
      <c r="A9" s="25">
        <v>6</v>
      </c>
      <c r="B9" s="22" t="s">
        <v>124</v>
      </c>
      <c r="C9" s="18">
        <v>5</v>
      </c>
      <c r="D9" s="23" t="s">
        <v>125</v>
      </c>
      <c r="E9" s="20"/>
      <c r="F9" s="40">
        <v>5</v>
      </c>
      <c r="G9" s="27"/>
    </row>
    <row r="10" spans="1:8" ht="125.4" x14ac:dyDescent="0.3">
      <c r="A10" s="25">
        <v>7</v>
      </c>
      <c r="B10" s="22" t="s">
        <v>126</v>
      </c>
      <c r="C10" s="18">
        <v>5</v>
      </c>
      <c r="D10" s="23" t="s">
        <v>127</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row r="14" spans="1:8" x14ac:dyDescent="0.3">
      <c r="E14" s="32"/>
    </row>
  </sheetData>
  <conditionalFormatting sqref="C4:C10">
    <cfRule type="expression" dxfId="58" priority="24" stopIfTrue="1">
      <formula>AND(C4=0,J4="")</formula>
    </cfRule>
  </conditionalFormatting>
  <conditionalFormatting sqref="F4:F10">
    <cfRule type="expression" dxfId="57" priority="12" stopIfTrue="1">
      <formula>AND(F4=0,M4="")</formula>
    </cfRule>
  </conditionalFormatting>
  <conditionalFormatting sqref="F4:F10">
    <cfRule type="dataBar" priority="11">
      <dataBar>
        <cfvo type="num" val="0"/>
        <cfvo type="num" val="5"/>
        <color theme="8"/>
      </dataBar>
      <extLst>
        <ext xmlns:x14="http://schemas.microsoft.com/office/spreadsheetml/2009/9/main" uri="{B025F937-C7B1-47D3-B67F-A62EFF666E3E}">
          <x14:id>{21112647-8BD5-40B6-9AB6-10566BC57D96}</x14:id>
        </ext>
      </extLst>
    </cfRule>
  </conditionalFormatting>
  <conditionalFormatting sqref="F4:F10">
    <cfRule type="dataBar" priority="10">
      <dataBar>
        <cfvo type="num" val="0"/>
        <cfvo type="num" val="5"/>
        <color rgb="FF92D050"/>
      </dataBar>
      <extLst>
        <ext xmlns:x14="http://schemas.microsoft.com/office/spreadsheetml/2009/9/main" uri="{B025F937-C7B1-47D3-B67F-A62EFF666E3E}">
          <x14:id>{DBD203BC-4354-4E69-BB25-63452FC2085E}</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{29025929-4BFF-401B-AB03-4CC618AA45FA}</x14:id>
        </ext>
      </extLst>
    </cfRule>
    <cfRule type="expression" dxfId="56"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{77150909-ACCE-4C8D-B18E-1BF7EAF0D43D}</x14:id>
        </ext>
      </extLst>
    </cfRule>
    <cfRule type="dataBar" priority="3">
      <dataBar>
        <cfvo type="num" val="0"/>
        <cfvo type="num" val="5"/>
        <color theme="8"/>
      </dataBar>
      <extLst>
        <ext xmlns:x14="http://schemas.microsoft.com/office/spreadsheetml/2009/9/main" uri="{B025F937-C7B1-47D3-B67F-A62EFF666E3E}">
          <x14:id>{28FA68CE-D633-4366-9855-AFDE97A05CD4}</x14:id>
        </ext>
      </extLst>
    </cfRule>
    <cfRule type="dataBar" priority="4">
      <dataBar>
        <cfvo type="min"/>
        <cfvo type="max"/>
        <color theme="8"/>
      </dataBar>
      <extLst>
        <ext xmlns:x14="http://schemas.microsoft.com/office/spreadsheetml/2009/9/main" uri="{B025F937-C7B1-47D3-B67F-A62EFF666E3E}">
          <x14:id>{23D479D0-9DCC-473E-A1A5-914499C6F28B}</x14:id>
        </ext>
      </extLst>
    </cfRule>
    <cfRule type="dataBar" priority="5">
      <dataBar>
        <cfvo type="num" val="0"/>
        <cfvo type="num" val="5"/>
        <color rgb="FF638EC6"/>
      </dataBar>
      <extLst>
        <ext xmlns:x14="http://schemas.microsoft.com/office/spreadsheetml/2009/9/main" uri="{B025F937-C7B1-47D3-B67F-A62EFF666E3E}">
          <x14:id>{9973DCC4-D420-4649-9A4E-005DDC54A176}</x14:id>
        </ext>
      </extLst>
    </cfRule>
  </conditionalFormatting>
  <dataValidations count="3">
    <dataValidation type="textLength" operator="lessThanOrEqual" allowBlank="1" showInputMessage="1" showErrorMessage="1" sqref="G5:G10" xr:uid="{145C66F1-A8F7-437C-B451-3375C0461B5D}">
      <formula1>100</formula1>
    </dataValidation>
    <dataValidation type="list" allowBlank="1" showInputMessage="1" showErrorMessage="1" sqref="C4:C10" xr:uid="{9039EDD8-AB2B-4B27-B33E-0B8E46DC3B7A}">
      <formula1>" ,0,5"</formula1>
    </dataValidation>
    <dataValidation type="list" allowBlank="1" showInputMessage="1" showErrorMessage="1" sqref="F4:F10" xr:uid="{41A618F0-9240-4730-A046-6EA2B5242DC6}">
      <formula1>" ,0,1,2,3,4,5"</formula1>
    </dataValidation>
  </dataValidations>
  <pageMargins left="0.7" right="0.7" top="0.75" bottom="0.75" header="0.3" footer="0.3"/>
  <ignoredErrors>
    <ignoredError sqref="E13"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21112647-8BD5-40B6-9AB6-10566BC57D96}">
            <x14:dataBar minLength="0" maxLength="10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DBD203BC-4354-4E69-BB25-63452FC2085E}">
            <x14:dataBar minLength="0" maxLength="100" gradient="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29025929-4BFF-401B-AB03-4CC618AA45FA}">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77150909-ACCE-4C8D-B18E-1BF7EAF0D43D}">
            <x14:dataBar minLength="0" maxLength="100" gradient="0">
              <x14:cfvo type="num">
                <xm:f>0</xm:f>
              </x14:cfvo>
              <x14:cfvo type="num">
                <xm:f>5</xm:f>
              </x14:cfvo>
              <x14:negativeFillColor rgb="FFFF0000"/>
              <x14:axisColor rgb="FF000000"/>
            </x14:dataBar>
          </x14:cfRule>
          <x14:cfRule type="dataBar" id="{28FA68CE-D633-4366-9855-AFDE97A05CD4}">
            <x14:dataBar minLength="0" maxLength="100">
              <x14:cfvo type="num">
                <xm:f>0</xm:f>
              </x14:cfvo>
              <x14:cfvo type="num">
                <xm:f>5</xm:f>
              </x14:cfvo>
              <x14:negativeFillColor rgb="FFFF0000"/>
              <x14:axisColor rgb="FF000000"/>
            </x14:dataBar>
          </x14:cfRule>
          <x14:cfRule type="dataBar" id="{23D479D0-9DCC-473E-A1A5-914499C6F28B}">
            <x14:dataBar minLength="0" maxLength="100" gradient="0">
              <x14:cfvo type="autoMin"/>
              <x14:cfvo type="autoMax"/>
              <x14:negativeFillColor rgb="FFFF0000"/>
              <x14:axisColor rgb="FF000000"/>
            </x14:dataBar>
          </x14:cfRule>
          <x14:cfRule type="dataBar" id="{9973DCC4-D420-4649-9A4E-005DDC54A176}">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3B1E-86AC-4CEF-A20A-1B5C93D0B194}">
  <dimension ref="A1:H13"/>
  <sheetViews>
    <sheetView zoomScale="70" zoomScaleNormal="70" workbookViewId="0">
      <selection activeCell="I8" sqref="I8"/>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372</v>
      </c>
      <c r="C1" s="3"/>
      <c r="D1" s="4" t="s">
        <v>128</v>
      </c>
      <c r="E1" s="5"/>
      <c r="F1" s="3"/>
      <c r="G1" s="6"/>
      <c r="H1" s="6"/>
    </row>
    <row r="2" spans="1:8" x14ac:dyDescent="0.3">
      <c r="A2" s="1"/>
      <c r="B2" s="2"/>
      <c r="C2" s="1"/>
      <c r="D2" s="1" t="s">
        <v>442</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129</v>
      </c>
      <c r="C4" s="18">
        <v>5</v>
      </c>
      <c r="D4" s="19" t="s">
        <v>130</v>
      </c>
      <c r="E4" s="20"/>
      <c r="F4" s="40">
        <v>5</v>
      </c>
      <c r="G4" s="21"/>
    </row>
    <row r="5" spans="1:8" ht="125.4" x14ac:dyDescent="0.3">
      <c r="A5" s="16">
        <v>2</v>
      </c>
      <c r="B5" s="22" t="s">
        <v>131</v>
      </c>
      <c r="C5" s="18">
        <v>5</v>
      </c>
      <c r="D5" s="23" t="s">
        <v>132</v>
      </c>
      <c r="E5" s="20"/>
      <c r="F5" s="40">
        <v>5</v>
      </c>
      <c r="G5" s="24"/>
    </row>
    <row r="6" spans="1:8" ht="125.4" x14ac:dyDescent="0.3">
      <c r="A6" s="16">
        <v>3</v>
      </c>
      <c r="B6" s="22" t="s">
        <v>133</v>
      </c>
      <c r="C6" s="18">
        <v>5</v>
      </c>
      <c r="D6" s="23" t="s">
        <v>134</v>
      </c>
      <c r="E6" s="20"/>
      <c r="F6" s="40">
        <v>5</v>
      </c>
      <c r="G6" s="24"/>
    </row>
    <row r="7" spans="1:8" ht="68.400000000000006" x14ac:dyDescent="0.3">
      <c r="A7" s="25">
        <v>4</v>
      </c>
      <c r="B7" s="22" t="s">
        <v>135</v>
      </c>
      <c r="C7" s="18">
        <v>5</v>
      </c>
      <c r="D7" s="23" t="s">
        <v>136</v>
      </c>
      <c r="E7" s="20"/>
      <c r="F7" s="40">
        <v>5</v>
      </c>
      <c r="G7" s="24"/>
    </row>
    <row r="8" spans="1:8" ht="114" x14ac:dyDescent="0.3">
      <c r="A8" s="25">
        <v>5</v>
      </c>
      <c r="B8" s="22" t="s">
        <v>137</v>
      </c>
      <c r="C8" s="18">
        <v>5</v>
      </c>
      <c r="D8" s="23" t="s">
        <v>138</v>
      </c>
      <c r="E8" s="26"/>
      <c r="F8" s="40">
        <v>5</v>
      </c>
      <c r="G8" s="27"/>
    </row>
    <row r="9" spans="1:8" ht="136.80000000000001" x14ac:dyDescent="0.3">
      <c r="A9" s="25">
        <v>6</v>
      </c>
      <c r="B9" s="22" t="s">
        <v>139</v>
      </c>
      <c r="C9" s="18">
        <v>5</v>
      </c>
      <c r="D9" s="23" t="s">
        <v>140</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55" priority="24" stopIfTrue="1">
      <formula>AND(C4=0,J4="")</formula>
    </cfRule>
  </conditionalFormatting>
  <conditionalFormatting sqref="F4:F9">
    <cfRule type="expression" dxfId="54" priority="12" stopIfTrue="1">
      <formula>AND(F4=0,M4="")</formula>
    </cfRule>
  </conditionalFormatting>
  <conditionalFormatting sqref="F4:F9">
    <cfRule type="dataBar" priority="11">
      <dataBar>
        <cfvo type="num" val="0"/>
        <cfvo type="num" val="5"/>
        <color theme="8"/>
      </dataBar>
      <extLst>
        <ext xmlns:x14="http://schemas.microsoft.com/office/spreadsheetml/2009/9/main" uri="{B025F937-C7B1-47D3-B67F-A62EFF666E3E}">
          <x14:id>{82B6AF3B-9B11-4C2D-B0BD-65523AB83E19}</x14:id>
        </ext>
      </extLst>
    </cfRule>
  </conditionalFormatting>
  <conditionalFormatting sqref="F4:F9">
    <cfRule type="dataBar" priority="10">
      <dataBar>
        <cfvo type="num" val="0"/>
        <cfvo type="num" val="5"/>
        <color rgb="FF92D050"/>
      </dataBar>
      <extLst>
        <ext xmlns:x14="http://schemas.microsoft.com/office/spreadsheetml/2009/9/main" uri="{B025F937-C7B1-47D3-B67F-A62EFF666E3E}">
          <x14:id>{0B0BA346-9895-4A23-BDEE-7361248B95D6}</x14:id>
        </ext>
      </extLst>
    </cfRule>
  </conditionalFormatting>
  <conditionalFormatting sqref="E12">
    <cfRule type="dataBar" priority="1">
      <dataBar>
        <cfvo type="num" val="0"/>
        <cfvo type="num" val="100"/>
        <color rgb="FF92D050"/>
      </dataBar>
      <extLst>
        <ext xmlns:x14="http://schemas.microsoft.com/office/spreadsheetml/2009/9/main" uri="{B025F937-C7B1-47D3-B67F-A62EFF666E3E}">
          <x14:id>{4F5579A1-65EE-47DD-B81B-84466AAF49E4}</x14:id>
        </ext>
      </extLst>
    </cfRule>
    <cfRule type="expression" dxfId="53" priority="6" stopIfTrue="1">
      <formula>AND(E12=0,L12="")</formula>
    </cfRule>
  </conditionalFormatting>
  <conditionalFormatting sqref="E12">
    <cfRule type="dataBar" priority="2">
      <dataBar>
        <cfvo type="num" val="0"/>
        <cfvo type="num" val="5"/>
        <color rgb="FF92D050"/>
      </dataBar>
      <extLst>
        <ext xmlns:x14="http://schemas.microsoft.com/office/spreadsheetml/2009/9/main" uri="{B025F937-C7B1-47D3-B67F-A62EFF666E3E}">
          <x14:id>{D73D6389-061D-46F4-A242-35C6CD81C7D5}</x14:id>
        </ext>
      </extLst>
    </cfRule>
    <cfRule type="dataBar" priority="3">
      <dataBar>
        <cfvo type="num" val="0"/>
        <cfvo type="num" val="5"/>
        <color theme="8"/>
      </dataBar>
      <extLst>
        <ext xmlns:x14="http://schemas.microsoft.com/office/spreadsheetml/2009/9/main" uri="{B025F937-C7B1-47D3-B67F-A62EFF666E3E}">
          <x14:id>{1A16779C-7BF4-4054-8D2A-7B2588172932}</x14:id>
        </ext>
      </extLst>
    </cfRule>
    <cfRule type="dataBar" priority="4">
      <dataBar>
        <cfvo type="min"/>
        <cfvo type="max"/>
        <color theme="8"/>
      </dataBar>
      <extLst>
        <ext xmlns:x14="http://schemas.microsoft.com/office/spreadsheetml/2009/9/main" uri="{B025F937-C7B1-47D3-B67F-A62EFF666E3E}">
          <x14:id>{012D7DD5-7B01-4260-9D06-C9FAF2216DBD}</x14:id>
        </ext>
      </extLst>
    </cfRule>
    <cfRule type="dataBar" priority="5">
      <dataBar>
        <cfvo type="num" val="0"/>
        <cfvo type="num" val="5"/>
        <color rgb="FF638EC6"/>
      </dataBar>
      <extLst>
        <ext xmlns:x14="http://schemas.microsoft.com/office/spreadsheetml/2009/9/main" uri="{B025F937-C7B1-47D3-B67F-A62EFF666E3E}">
          <x14:id>{5C4DAEBA-A8E1-4736-B1A9-5E90E7DCB584}</x14:id>
        </ext>
      </extLst>
    </cfRule>
  </conditionalFormatting>
  <dataValidations count="3">
    <dataValidation type="textLength" operator="lessThanOrEqual" allowBlank="1" showInputMessage="1" showErrorMessage="1" sqref="G5:G9" xr:uid="{B7937F36-EB38-48C9-8744-DAA2A78E5644}">
      <formula1>100</formula1>
    </dataValidation>
    <dataValidation type="list" allowBlank="1" showInputMessage="1" showErrorMessage="1" sqref="C4:C9" xr:uid="{547C3785-40DF-4E68-9135-EF62820EF7BB}">
      <formula1>" ,0,5"</formula1>
    </dataValidation>
    <dataValidation type="list" allowBlank="1" showInputMessage="1" showErrorMessage="1" sqref="F4:F9" xr:uid="{10DD690E-D3AB-498C-BE53-F0137323B4AE}">
      <formula1>" ,0,1,2,3,4,5"</formula1>
    </dataValidation>
  </dataValidations>
  <pageMargins left="0.7" right="0.7" top="0.75" bottom="0.75" header="0.3" footer="0.3"/>
  <ignoredErrors>
    <ignoredError sqref="E12"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82B6AF3B-9B11-4C2D-B0BD-65523AB83E19}">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0B0BA346-9895-4A23-BDEE-7361248B95D6}">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4F5579A1-65EE-47DD-B81B-84466AAF49E4}">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D73D6389-061D-46F4-A242-35C6CD81C7D5}">
            <x14:dataBar minLength="0" maxLength="100" gradient="0">
              <x14:cfvo type="num">
                <xm:f>0</xm:f>
              </x14:cfvo>
              <x14:cfvo type="num">
                <xm:f>5</xm:f>
              </x14:cfvo>
              <x14:negativeFillColor rgb="FFFF0000"/>
              <x14:axisColor rgb="FF000000"/>
            </x14:dataBar>
          </x14:cfRule>
          <x14:cfRule type="dataBar" id="{1A16779C-7BF4-4054-8D2A-7B2588172932}">
            <x14:dataBar minLength="0" maxLength="100">
              <x14:cfvo type="num">
                <xm:f>0</xm:f>
              </x14:cfvo>
              <x14:cfvo type="num">
                <xm:f>5</xm:f>
              </x14:cfvo>
              <x14:negativeFillColor rgb="FFFF0000"/>
              <x14:axisColor rgb="FF000000"/>
            </x14:dataBar>
          </x14:cfRule>
          <x14:cfRule type="dataBar" id="{012D7DD5-7B01-4260-9D06-C9FAF2216DBD}">
            <x14:dataBar minLength="0" maxLength="100" gradient="0">
              <x14:cfvo type="autoMin"/>
              <x14:cfvo type="autoMax"/>
              <x14:negativeFillColor rgb="FFFF0000"/>
              <x14:axisColor rgb="FF000000"/>
            </x14:dataBar>
          </x14:cfRule>
          <x14:cfRule type="dataBar" id="{5C4DAEBA-A8E1-4736-B1A9-5E90E7DCB584}">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A677-E375-48E6-A2E5-7A634F86B45C}">
  <dimension ref="A1:H13"/>
  <sheetViews>
    <sheetView zoomScale="70" zoomScaleNormal="70" workbookViewId="0">
      <selection activeCell="H9" sqref="H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373</v>
      </c>
      <c r="C1" s="3"/>
      <c r="D1" s="4" t="s">
        <v>141</v>
      </c>
      <c r="E1" s="5"/>
      <c r="F1" s="3"/>
      <c r="G1" s="6"/>
      <c r="H1" s="6"/>
    </row>
    <row r="2" spans="1:8" x14ac:dyDescent="0.3">
      <c r="A2" s="1"/>
      <c r="B2" s="2"/>
      <c r="C2" s="1"/>
      <c r="D2" s="1" t="s">
        <v>443</v>
      </c>
      <c r="E2" s="1"/>
      <c r="F2" s="1"/>
      <c r="G2" s="7"/>
      <c r="H2" s="7"/>
    </row>
    <row r="3" spans="1:8" s="15" customFormat="1" ht="15" x14ac:dyDescent="0.3">
      <c r="A3" s="8" t="s">
        <v>0</v>
      </c>
      <c r="B3" s="9" t="s">
        <v>1</v>
      </c>
      <c r="C3" s="10" t="s">
        <v>2</v>
      </c>
      <c r="D3" s="11" t="s">
        <v>3</v>
      </c>
      <c r="E3" s="12" t="s">
        <v>4</v>
      </c>
      <c r="F3" s="13" t="s">
        <v>5</v>
      </c>
      <c r="G3" s="14"/>
    </row>
    <row r="4" spans="1:8" ht="129.75" customHeight="1" x14ac:dyDescent="0.3">
      <c r="A4" s="16">
        <v>1</v>
      </c>
      <c r="B4" s="17" t="s">
        <v>143</v>
      </c>
      <c r="C4" s="18">
        <v>5</v>
      </c>
      <c r="D4" s="19" t="s">
        <v>142</v>
      </c>
      <c r="E4" s="20"/>
      <c r="F4" s="40">
        <v>5</v>
      </c>
      <c r="G4" s="21"/>
    </row>
    <row r="5" spans="1:8" ht="125.4" x14ac:dyDescent="0.3">
      <c r="A5" s="16">
        <v>2</v>
      </c>
      <c r="B5" s="22" t="s">
        <v>144</v>
      </c>
      <c r="C5" s="18">
        <v>5</v>
      </c>
      <c r="D5" s="23" t="s">
        <v>145</v>
      </c>
      <c r="E5" s="20"/>
      <c r="F5" s="40">
        <v>5</v>
      </c>
      <c r="G5" s="24"/>
    </row>
    <row r="6" spans="1:8" ht="114" x14ac:dyDescent="0.3">
      <c r="A6" s="16">
        <v>3</v>
      </c>
      <c r="B6" s="22" t="s">
        <v>146</v>
      </c>
      <c r="C6" s="18">
        <v>5</v>
      </c>
      <c r="D6" s="23" t="s">
        <v>147</v>
      </c>
      <c r="E6" s="20"/>
      <c r="F6" s="40">
        <v>5</v>
      </c>
      <c r="G6" s="24"/>
    </row>
    <row r="7" spans="1:8" ht="125.4" x14ac:dyDescent="0.3">
      <c r="A7" s="25">
        <v>4</v>
      </c>
      <c r="B7" s="22" t="s">
        <v>148</v>
      </c>
      <c r="C7" s="18">
        <v>5</v>
      </c>
      <c r="D7" s="23" t="s">
        <v>149</v>
      </c>
      <c r="E7" s="20"/>
      <c r="F7" s="40">
        <v>5</v>
      </c>
      <c r="G7" s="24"/>
    </row>
    <row r="8" spans="1:8" ht="114" x14ac:dyDescent="0.3">
      <c r="A8" s="25">
        <v>5</v>
      </c>
      <c r="B8" s="22" t="s">
        <v>150</v>
      </c>
      <c r="C8" s="18">
        <v>5</v>
      </c>
      <c r="D8" s="23" t="s">
        <v>151</v>
      </c>
      <c r="E8" s="26"/>
      <c r="F8" s="40">
        <v>5</v>
      </c>
      <c r="G8" s="27"/>
    </row>
    <row r="9" spans="1:8" ht="125.4" x14ac:dyDescent="0.3">
      <c r="A9" s="25">
        <v>6</v>
      </c>
      <c r="B9" s="22" t="s">
        <v>152</v>
      </c>
      <c r="C9" s="18">
        <v>5</v>
      </c>
      <c r="D9" s="23" t="s">
        <v>153</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dataConsolidate/>
  <conditionalFormatting sqref="C4:C9">
    <cfRule type="expression" dxfId="52" priority="24" stopIfTrue="1">
      <formula>AND(C4=0,J4="")</formula>
    </cfRule>
  </conditionalFormatting>
  <conditionalFormatting sqref="F4:F9">
    <cfRule type="expression" dxfId="51" priority="12" stopIfTrue="1">
      <formula>AND(F4=0,M4="")</formula>
    </cfRule>
  </conditionalFormatting>
  <conditionalFormatting sqref="F4:F9">
    <cfRule type="dataBar" priority="11">
      <dataBar>
        <cfvo type="num" val="0"/>
        <cfvo type="num" val="5"/>
        <color theme="8"/>
      </dataBar>
      <extLst>
        <ext xmlns:x14="http://schemas.microsoft.com/office/spreadsheetml/2009/9/main" uri="{B025F937-C7B1-47D3-B67F-A62EFF666E3E}">
          <x14:id>{843FFD34-7CCF-4696-B2FA-026E9D40AD8C}</x14:id>
        </ext>
      </extLst>
    </cfRule>
  </conditionalFormatting>
  <conditionalFormatting sqref="F4:F9">
    <cfRule type="dataBar" priority="10">
      <dataBar>
        <cfvo type="num" val="0"/>
        <cfvo type="num" val="5"/>
        <color rgb="FF92D050"/>
      </dataBar>
      <extLst>
        <ext xmlns:x14="http://schemas.microsoft.com/office/spreadsheetml/2009/9/main" uri="{B025F937-C7B1-47D3-B67F-A62EFF666E3E}">
          <x14:id>{65DD2140-876A-43E1-A66C-3B38E6488B1B}</x14:id>
        </ext>
      </extLst>
    </cfRule>
  </conditionalFormatting>
  <conditionalFormatting sqref="E12">
    <cfRule type="dataBar" priority="1">
      <dataBar>
        <cfvo type="num" val="0"/>
        <cfvo type="num" val="100"/>
        <color rgb="FF92D050"/>
      </dataBar>
      <extLst>
        <ext xmlns:x14="http://schemas.microsoft.com/office/spreadsheetml/2009/9/main" uri="{B025F937-C7B1-47D3-B67F-A62EFF666E3E}">
          <x14:id>{C60AFE82-D48D-411B-8203-F062ABDC9A29}</x14:id>
        </ext>
      </extLst>
    </cfRule>
    <cfRule type="expression" dxfId="50" priority="6" stopIfTrue="1">
      <formula>AND(E12=0,L12="")</formula>
    </cfRule>
  </conditionalFormatting>
  <conditionalFormatting sqref="E12">
    <cfRule type="dataBar" priority="2">
      <dataBar>
        <cfvo type="num" val="0"/>
        <cfvo type="num" val="5"/>
        <color rgb="FF92D050"/>
      </dataBar>
      <extLst>
        <ext xmlns:x14="http://schemas.microsoft.com/office/spreadsheetml/2009/9/main" uri="{B025F937-C7B1-47D3-B67F-A62EFF666E3E}">
          <x14:id>{73855903-465D-4AB8-A871-A357C6262AC5}</x14:id>
        </ext>
      </extLst>
    </cfRule>
    <cfRule type="dataBar" priority="3">
      <dataBar>
        <cfvo type="num" val="0"/>
        <cfvo type="num" val="5"/>
        <color theme="8"/>
      </dataBar>
      <extLst>
        <ext xmlns:x14="http://schemas.microsoft.com/office/spreadsheetml/2009/9/main" uri="{B025F937-C7B1-47D3-B67F-A62EFF666E3E}">
          <x14:id>{F6BBA33C-B95D-437F-A4BD-3C939F7EDD3B}</x14:id>
        </ext>
      </extLst>
    </cfRule>
    <cfRule type="dataBar" priority="4">
      <dataBar>
        <cfvo type="min"/>
        <cfvo type="max"/>
        <color theme="8"/>
      </dataBar>
      <extLst>
        <ext xmlns:x14="http://schemas.microsoft.com/office/spreadsheetml/2009/9/main" uri="{B025F937-C7B1-47D3-B67F-A62EFF666E3E}">
          <x14:id>{2FC22C45-F567-438C-80F6-00C2DFBB8A19}</x14:id>
        </ext>
      </extLst>
    </cfRule>
    <cfRule type="dataBar" priority="5">
      <dataBar>
        <cfvo type="num" val="0"/>
        <cfvo type="num" val="5"/>
        <color rgb="FF638EC6"/>
      </dataBar>
      <extLst>
        <ext xmlns:x14="http://schemas.microsoft.com/office/spreadsheetml/2009/9/main" uri="{B025F937-C7B1-47D3-B67F-A62EFF666E3E}">
          <x14:id>{1B7D3140-F8AA-4F5F-ACB1-A4BF9E4FC493}</x14:id>
        </ext>
      </extLst>
    </cfRule>
  </conditionalFormatting>
  <dataValidations count="3">
    <dataValidation type="textLength" operator="lessThanOrEqual" allowBlank="1" showInputMessage="1" showErrorMessage="1" sqref="G5:G9" xr:uid="{D86A3942-8D16-4465-999B-2C6259745991}">
      <formula1>100</formula1>
    </dataValidation>
    <dataValidation type="list" allowBlank="1" showInputMessage="1" showErrorMessage="1" sqref="C4:C9" xr:uid="{52595391-AAAD-49B8-A9A4-9FF01CEC8A4C}">
      <formula1>" ,0,5"</formula1>
    </dataValidation>
    <dataValidation type="list" allowBlank="1" showInputMessage="1" showErrorMessage="1" sqref="F4:F9" xr:uid="{4C102F28-FBF3-437E-A6F1-A9EC0A400553}">
      <formula1>" ,0,1,2,3,4,5"</formula1>
    </dataValidation>
  </dataValidations>
  <pageMargins left="0.7" right="0.7" top="0.75" bottom="0.75" header="0.3" footer="0.3"/>
  <pageSetup orientation="portrait" horizontalDpi="300" verticalDpi="300" r:id="rId1"/>
  <ignoredErrors>
    <ignoredError sqref="E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43FFD34-7CCF-4696-B2FA-026E9D40AD8C}">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65DD2140-876A-43E1-A66C-3B38E6488B1B}">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C60AFE82-D48D-411B-8203-F062ABDC9A29}">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73855903-465D-4AB8-A871-A357C6262AC5}">
            <x14:dataBar minLength="0" maxLength="100" gradient="0">
              <x14:cfvo type="num">
                <xm:f>0</xm:f>
              </x14:cfvo>
              <x14:cfvo type="num">
                <xm:f>5</xm:f>
              </x14:cfvo>
              <x14:negativeFillColor rgb="FFFF0000"/>
              <x14:axisColor rgb="FF000000"/>
            </x14:dataBar>
          </x14:cfRule>
          <x14:cfRule type="dataBar" id="{F6BBA33C-B95D-437F-A4BD-3C939F7EDD3B}">
            <x14:dataBar minLength="0" maxLength="100">
              <x14:cfvo type="num">
                <xm:f>0</xm:f>
              </x14:cfvo>
              <x14:cfvo type="num">
                <xm:f>5</xm:f>
              </x14:cfvo>
              <x14:negativeFillColor rgb="FFFF0000"/>
              <x14:axisColor rgb="FF000000"/>
            </x14:dataBar>
          </x14:cfRule>
          <x14:cfRule type="dataBar" id="{2FC22C45-F567-438C-80F6-00C2DFBB8A19}">
            <x14:dataBar minLength="0" maxLength="100" gradient="0">
              <x14:cfvo type="autoMin"/>
              <x14:cfvo type="autoMax"/>
              <x14:negativeFillColor rgb="FFFF0000"/>
              <x14:axisColor rgb="FF000000"/>
            </x14:dataBar>
          </x14:cfRule>
          <x14:cfRule type="dataBar" id="{1B7D3140-F8AA-4F5F-ACB1-A4BF9E4FC493}">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0C93-6D65-4315-85B8-7BC4D6221289}">
  <dimension ref="A1:H12"/>
  <sheetViews>
    <sheetView zoomScale="70" zoomScaleNormal="70" workbookViewId="0">
      <selection activeCell="I7" sqref="I7"/>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374</v>
      </c>
      <c r="C1" s="3"/>
      <c r="D1" s="4" t="s">
        <v>154</v>
      </c>
      <c r="E1" s="5"/>
      <c r="F1" s="3"/>
      <c r="G1" s="6"/>
      <c r="H1" s="6"/>
    </row>
    <row r="2" spans="1:8" x14ac:dyDescent="0.3">
      <c r="A2" s="1"/>
      <c r="B2" s="2"/>
      <c r="C2" s="1"/>
      <c r="D2" s="1" t="s">
        <v>444</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156</v>
      </c>
      <c r="C4" s="18">
        <v>5</v>
      </c>
      <c r="D4" s="19" t="s">
        <v>155</v>
      </c>
      <c r="E4" s="20"/>
      <c r="F4" s="40">
        <v>5</v>
      </c>
      <c r="G4" s="21"/>
    </row>
    <row r="5" spans="1:8" ht="123" customHeight="1" x14ac:dyDescent="0.3">
      <c r="A5" s="16">
        <v>2</v>
      </c>
      <c r="B5" s="22" t="s">
        <v>157</v>
      </c>
      <c r="C5" s="18">
        <v>5</v>
      </c>
      <c r="D5" s="23" t="s">
        <v>158</v>
      </c>
      <c r="E5" s="20"/>
      <c r="F5" s="40">
        <v>5</v>
      </c>
      <c r="G5" s="24"/>
    </row>
    <row r="6" spans="1:8" ht="125.4" x14ac:dyDescent="0.3">
      <c r="A6" s="16">
        <v>3</v>
      </c>
      <c r="B6" s="22" t="s">
        <v>159</v>
      </c>
      <c r="C6" s="18">
        <v>5</v>
      </c>
      <c r="D6" s="23" t="s">
        <v>160</v>
      </c>
      <c r="E6" s="20"/>
      <c r="F6" s="40">
        <v>5</v>
      </c>
      <c r="G6" s="24"/>
    </row>
    <row r="7" spans="1:8" ht="125.4" x14ac:dyDescent="0.3">
      <c r="A7" s="25">
        <v>4</v>
      </c>
      <c r="B7" s="22" t="s">
        <v>161</v>
      </c>
      <c r="C7" s="18">
        <v>5</v>
      </c>
      <c r="D7" s="23" t="s">
        <v>162</v>
      </c>
      <c r="E7" s="20"/>
      <c r="F7" s="40">
        <v>5</v>
      </c>
      <c r="G7" s="24"/>
    </row>
    <row r="8" spans="1:8" ht="114" x14ac:dyDescent="0.3">
      <c r="A8" s="25">
        <v>5</v>
      </c>
      <c r="B8" s="22" t="s">
        <v>163</v>
      </c>
      <c r="C8" s="18">
        <v>5</v>
      </c>
      <c r="D8" s="23" t="s">
        <v>164</v>
      </c>
      <c r="E8" s="26"/>
      <c r="F8" s="40">
        <v>5</v>
      </c>
      <c r="G8" s="27"/>
    </row>
    <row r="9" spans="1:8" x14ac:dyDescent="0.3">
      <c r="B9" s="33" t="s">
        <v>391</v>
      </c>
      <c r="C9" s="34">
        <f>SUM(C4:C8)</f>
        <v>25</v>
      </c>
      <c r="F9" s="35">
        <f>SUM(F4:F8)</f>
        <v>25</v>
      </c>
    </row>
    <row r="11" spans="1:8" x14ac:dyDescent="0.3">
      <c r="C11" s="29">
        <f>SUM(C4:C10)</f>
        <v>50</v>
      </c>
      <c r="D11" s="30" t="s">
        <v>6</v>
      </c>
      <c r="E11" s="45">
        <f>SUM(F9/C9)*100</f>
        <v>100</v>
      </c>
      <c r="F11" s="31">
        <f>SUM(F4:F8)</f>
        <v>25</v>
      </c>
    </row>
    <row r="12" spans="1:8" x14ac:dyDescent="0.3">
      <c r="E12" s="32"/>
    </row>
  </sheetData>
  <conditionalFormatting sqref="C4:C8">
    <cfRule type="expression" dxfId="49" priority="24" stopIfTrue="1">
      <formula>AND(C4=0,J4="")</formula>
    </cfRule>
  </conditionalFormatting>
  <conditionalFormatting sqref="F4:F8">
    <cfRule type="expression" dxfId="48" priority="12" stopIfTrue="1">
      <formula>AND(F4=0,M4="")</formula>
    </cfRule>
  </conditionalFormatting>
  <conditionalFormatting sqref="F4:F8">
    <cfRule type="dataBar" priority="11">
      <dataBar>
        <cfvo type="num" val="0"/>
        <cfvo type="num" val="5"/>
        <color theme="8"/>
      </dataBar>
      <extLst>
        <ext xmlns:x14="http://schemas.microsoft.com/office/spreadsheetml/2009/9/main" uri="{B025F937-C7B1-47D3-B67F-A62EFF666E3E}">
          <x14:id>{EBE87A51-7BA1-4FE3-85D1-2580ED127978}</x14:id>
        </ext>
      </extLst>
    </cfRule>
  </conditionalFormatting>
  <conditionalFormatting sqref="F4:F8">
    <cfRule type="dataBar" priority="10">
      <dataBar>
        <cfvo type="num" val="0"/>
        <cfvo type="num" val="5"/>
        <color rgb="FF92D050"/>
      </dataBar>
      <extLst>
        <ext xmlns:x14="http://schemas.microsoft.com/office/spreadsheetml/2009/9/main" uri="{B025F937-C7B1-47D3-B67F-A62EFF666E3E}">
          <x14:id>{394CCA72-7631-4C9A-B733-54EC6FB81CA7}</x14:id>
        </ext>
      </extLst>
    </cfRule>
  </conditionalFormatting>
  <conditionalFormatting sqref="E11">
    <cfRule type="dataBar" priority="1">
      <dataBar>
        <cfvo type="num" val="0"/>
        <cfvo type="num" val="100"/>
        <color rgb="FF92D050"/>
      </dataBar>
      <extLst>
        <ext xmlns:x14="http://schemas.microsoft.com/office/spreadsheetml/2009/9/main" uri="{B025F937-C7B1-47D3-B67F-A62EFF666E3E}">
          <x14:id>{7BE2BA6C-3B82-42AB-B6B7-27AA32F7ED52}</x14:id>
        </ext>
      </extLst>
    </cfRule>
    <cfRule type="expression" dxfId="47" priority="6" stopIfTrue="1">
      <formula>AND(E11=0,L11="")</formula>
    </cfRule>
  </conditionalFormatting>
  <conditionalFormatting sqref="E11">
    <cfRule type="dataBar" priority="2">
      <dataBar>
        <cfvo type="num" val="0"/>
        <cfvo type="num" val="5"/>
        <color rgb="FF92D050"/>
      </dataBar>
      <extLst>
        <ext xmlns:x14="http://schemas.microsoft.com/office/spreadsheetml/2009/9/main" uri="{B025F937-C7B1-47D3-B67F-A62EFF666E3E}">
          <x14:id>{EE211C4A-9B3B-4DF2-9B76-9B1401B7A532}</x14:id>
        </ext>
      </extLst>
    </cfRule>
    <cfRule type="dataBar" priority="3">
      <dataBar>
        <cfvo type="num" val="0"/>
        <cfvo type="num" val="5"/>
        <color theme="8"/>
      </dataBar>
      <extLst>
        <ext xmlns:x14="http://schemas.microsoft.com/office/spreadsheetml/2009/9/main" uri="{B025F937-C7B1-47D3-B67F-A62EFF666E3E}">
          <x14:id>{75FFBF90-4854-4B3E-8937-54225B62ACAB}</x14:id>
        </ext>
      </extLst>
    </cfRule>
    <cfRule type="dataBar" priority="4">
      <dataBar>
        <cfvo type="min"/>
        <cfvo type="max"/>
        <color theme="8"/>
      </dataBar>
      <extLst>
        <ext xmlns:x14="http://schemas.microsoft.com/office/spreadsheetml/2009/9/main" uri="{B025F937-C7B1-47D3-B67F-A62EFF666E3E}">
          <x14:id>{39EB6915-8732-4B95-8BDF-4A89569E32D5}</x14:id>
        </ext>
      </extLst>
    </cfRule>
    <cfRule type="dataBar" priority="5">
      <dataBar>
        <cfvo type="num" val="0"/>
        <cfvo type="num" val="5"/>
        <color rgb="FF638EC6"/>
      </dataBar>
      <extLst>
        <ext xmlns:x14="http://schemas.microsoft.com/office/spreadsheetml/2009/9/main" uri="{B025F937-C7B1-47D3-B67F-A62EFF666E3E}">
          <x14:id>{5214B811-98DD-4A3C-A18F-A006B53705B6}</x14:id>
        </ext>
      </extLst>
    </cfRule>
  </conditionalFormatting>
  <dataValidations count="3">
    <dataValidation type="textLength" operator="lessThanOrEqual" allowBlank="1" showInputMessage="1" showErrorMessage="1" sqref="G5:G8" xr:uid="{FD5F9E6F-A76A-4DC5-A032-D8EEAB13107A}">
      <formula1>100</formula1>
    </dataValidation>
    <dataValidation type="list" allowBlank="1" showInputMessage="1" showErrorMessage="1" sqref="C4:C8" xr:uid="{570E2364-F4C8-4AA5-943A-8F74EA488DFC}">
      <formula1>" ,0,5"</formula1>
    </dataValidation>
    <dataValidation type="list" allowBlank="1" showInputMessage="1" showErrorMessage="1" sqref="F4:F8" xr:uid="{F23FC7DA-FCE4-4C70-ABD6-86712225AD3A}">
      <formula1>" ,0,1,2,3,4,5"</formula1>
    </dataValidation>
  </dataValidations>
  <pageMargins left="0.7" right="0.7" top="0.75" bottom="0.75" header="0.3" footer="0.3"/>
  <ignoredErrors>
    <ignoredError sqref="E1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EBE87A51-7BA1-4FE3-85D1-2580ED127978}">
            <x14:dataBar minLength="0" maxLength="100">
              <x14:cfvo type="num">
                <xm:f>0</xm:f>
              </x14:cfvo>
              <x14:cfvo type="num">
                <xm:f>5</xm:f>
              </x14:cfvo>
              <x14:negativeFillColor rgb="FFFF0000"/>
              <x14:axisColor rgb="FF000000"/>
            </x14:dataBar>
          </x14:cfRule>
          <xm:sqref>F4:F8</xm:sqref>
        </x14:conditionalFormatting>
        <x14:conditionalFormatting xmlns:xm="http://schemas.microsoft.com/office/excel/2006/main">
          <x14:cfRule type="dataBar" id="{394CCA72-7631-4C9A-B733-54EC6FB81CA7}">
            <x14:dataBar minLength="0" maxLength="100" gradient="0">
              <x14:cfvo type="num">
                <xm:f>0</xm:f>
              </x14:cfvo>
              <x14:cfvo type="num">
                <xm:f>5</xm:f>
              </x14:cfvo>
              <x14:negativeFillColor rgb="FFFF0000"/>
              <x14:axisColor rgb="FF000000"/>
            </x14:dataBar>
          </x14:cfRule>
          <xm:sqref>F4:F8</xm:sqref>
        </x14:conditionalFormatting>
        <x14:conditionalFormatting xmlns:xm="http://schemas.microsoft.com/office/excel/2006/main">
          <x14:cfRule type="dataBar" id="{7BE2BA6C-3B82-42AB-B6B7-27AA32F7ED52}">
            <x14:dataBar minLength="0" maxLength="100" gradient="0">
              <x14:cfvo type="num">
                <xm:f>0</xm:f>
              </x14:cfvo>
              <x14:cfvo type="num">
                <xm:f>100</xm:f>
              </x14:cfvo>
              <x14:negativeFillColor rgb="FFFF0000"/>
              <x14:axisColor rgb="FF000000"/>
            </x14:dataBar>
          </x14:cfRule>
          <xm:sqref>E11</xm:sqref>
        </x14:conditionalFormatting>
        <x14:conditionalFormatting xmlns:xm="http://schemas.microsoft.com/office/excel/2006/main">
          <x14:cfRule type="dataBar" id="{EE211C4A-9B3B-4DF2-9B76-9B1401B7A532}">
            <x14:dataBar minLength="0" maxLength="100" gradient="0">
              <x14:cfvo type="num">
                <xm:f>0</xm:f>
              </x14:cfvo>
              <x14:cfvo type="num">
                <xm:f>5</xm:f>
              </x14:cfvo>
              <x14:negativeFillColor rgb="FFFF0000"/>
              <x14:axisColor rgb="FF000000"/>
            </x14:dataBar>
          </x14:cfRule>
          <x14:cfRule type="dataBar" id="{75FFBF90-4854-4B3E-8937-54225B62ACAB}">
            <x14:dataBar minLength="0" maxLength="100">
              <x14:cfvo type="num">
                <xm:f>0</xm:f>
              </x14:cfvo>
              <x14:cfvo type="num">
                <xm:f>5</xm:f>
              </x14:cfvo>
              <x14:negativeFillColor rgb="FFFF0000"/>
              <x14:axisColor rgb="FF000000"/>
            </x14:dataBar>
          </x14:cfRule>
          <x14:cfRule type="dataBar" id="{39EB6915-8732-4B95-8BDF-4A89569E32D5}">
            <x14:dataBar minLength="0" maxLength="100" gradient="0">
              <x14:cfvo type="autoMin"/>
              <x14:cfvo type="autoMax"/>
              <x14:negativeFillColor rgb="FFFF0000"/>
              <x14:axisColor rgb="FF000000"/>
            </x14:dataBar>
          </x14:cfRule>
          <x14:cfRule type="dataBar" id="{5214B811-98DD-4A3C-A18F-A006B53705B6}">
            <x14:dataBar minLength="0" maxLength="100">
              <x14:cfvo type="num">
                <xm:f>0</xm:f>
              </x14:cfvo>
              <x14:cfvo type="num">
                <xm:f>5</xm:f>
              </x14:cfvo>
              <x14:negativeFillColor rgb="FFFF0000"/>
              <x14:axisColor rgb="FF000000"/>
            </x14:dataBar>
          </x14:cfRule>
          <xm:sqref>E11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E2929-01C8-42D0-9394-FE22F1648AE7}">
  <dimension ref="A1:H15"/>
  <sheetViews>
    <sheetView zoomScale="70" zoomScaleNormal="70" workbookViewId="0">
      <selection activeCell="K11" sqref="K11"/>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375</v>
      </c>
      <c r="C1" s="3"/>
      <c r="D1" s="4" t="s">
        <v>165</v>
      </c>
      <c r="E1" s="5"/>
      <c r="F1" s="3"/>
      <c r="G1" s="6"/>
      <c r="H1" s="6"/>
    </row>
    <row r="2" spans="1:8" x14ac:dyDescent="0.3">
      <c r="A2" s="1"/>
      <c r="B2" s="2"/>
      <c r="C2" s="1"/>
      <c r="D2" s="1" t="s">
        <v>445</v>
      </c>
      <c r="E2" s="1"/>
      <c r="F2" s="1"/>
      <c r="G2" s="7"/>
      <c r="H2" s="7"/>
    </row>
    <row r="3" spans="1:8" s="15" customFormat="1" ht="15" x14ac:dyDescent="0.3">
      <c r="A3" s="8" t="s">
        <v>0</v>
      </c>
      <c r="B3" s="9" t="s">
        <v>1</v>
      </c>
      <c r="C3" s="10" t="s">
        <v>2</v>
      </c>
      <c r="D3" s="11" t="s">
        <v>3</v>
      </c>
      <c r="E3" s="12" t="s">
        <v>4</v>
      </c>
      <c r="F3" s="13" t="s">
        <v>5</v>
      </c>
      <c r="G3" s="14"/>
    </row>
    <row r="4" spans="1:8" ht="114" customHeight="1" x14ac:dyDescent="0.3">
      <c r="A4" s="16">
        <v>1</v>
      </c>
      <c r="B4" s="17" t="s">
        <v>166</v>
      </c>
      <c r="C4" s="18">
        <v>5</v>
      </c>
      <c r="D4" s="19" t="s">
        <v>167</v>
      </c>
      <c r="E4" s="20"/>
      <c r="F4" s="40">
        <v>5</v>
      </c>
      <c r="G4" s="21"/>
    </row>
    <row r="5" spans="1:8" ht="125.4" x14ac:dyDescent="0.3">
      <c r="A5" s="16">
        <v>2</v>
      </c>
      <c r="B5" s="22" t="s">
        <v>168</v>
      </c>
      <c r="C5" s="18">
        <v>5</v>
      </c>
      <c r="D5" s="23" t="s">
        <v>169</v>
      </c>
      <c r="E5" s="20"/>
      <c r="F5" s="40">
        <v>5</v>
      </c>
      <c r="G5" s="24"/>
    </row>
    <row r="6" spans="1:8" ht="136.80000000000001" x14ac:dyDescent="0.3">
      <c r="A6" s="16">
        <v>3</v>
      </c>
      <c r="B6" s="22" t="s">
        <v>170</v>
      </c>
      <c r="C6" s="18">
        <v>5</v>
      </c>
      <c r="D6" s="23" t="s">
        <v>171</v>
      </c>
      <c r="E6" s="20"/>
      <c r="F6" s="40">
        <v>5</v>
      </c>
      <c r="G6" s="24"/>
    </row>
    <row r="7" spans="1:8" ht="125.4" x14ac:dyDescent="0.3">
      <c r="A7" s="25">
        <v>4</v>
      </c>
      <c r="B7" s="22" t="s">
        <v>172</v>
      </c>
      <c r="C7" s="18">
        <v>5</v>
      </c>
      <c r="D7" s="23" t="s">
        <v>173</v>
      </c>
      <c r="E7" s="20"/>
      <c r="F7" s="40">
        <v>5</v>
      </c>
      <c r="G7" s="24"/>
    </row>
    <row r="8" spans="1:8" ht="171" x14ac:dyDescent="0.3">
      <c r="A8" s="25">
        <v>5</v>
      </c>
      <c r="B8" s="22" t="s">
        <v>174</v>
      </c>
      <c r="C8" s="18">
        <v>5</v>
      </c>
      <c r="D8" s="23" t="s">
        <v>175</v>
      </c>
      <c r="E8" s="26"/>
      <c r="F8" s="40">
        <v>5</v>
      </c>
      <c r="G8" s="27"/>
    </row>
    <row r="9" spans="1:8" ht="91.2" x14ac:dyDescent="0.3">
      <c r="A9" s="25">
        <v>6</v>
      </c>
      <c r="B9" s="22" t="s">
        <v>176</v>
      </c>
      <c r="C9" s="18">
        <v>5</v>
      </c>
      <c r="D9" s="23" t="s">
        <v>177</v>
      </c>
      <c r="E9" s="20"/>
      <c r="F9" s="40">
        <v>5</v>
      </c>
      <c r="G9" s="27"/>
    </row>
    <row r="10" spans="1:8" ht="79.8" x14ac:dyDescent="0.3">
      <c r="A10" s="25">
        <v>7</v>
      </c>
      <c r="B10" s="22" t="s">
        <v>176</v>
      </c>
      <c r="C10" s="18">
        <v>5</v>
      </c>
      <c r="D10" s="23" t="s">
        <v>178</v>
      </c>
      <c r="E10" s="20"/>
      <c r="F10" s="40">
        <v>5</v>
      </c>
      <c r="G10" s="27"/>
    </row>
    <row r="11" spans="1:8" ht="135.75" customHeight="1" x14ac:dyDescent="0.3">
      <c r="A11" s="25">
        <v>8</v>
      </c>
      <c r="B11" s="22" t="s">
        <v>179</v>
      </c>
      <c r="C11" s="18">
        <v>5</v>
      </c>
      <c r="D11" s="23" t="s">
        <v>180</v>
      </c>
      <c r="E11" s="20"/>
      <c r="F11" s="40">
        <v>5</v>
      </c>
      <c r="G11" s="27"/>
    </row>
    <row r="12" spans="1:8" x14ac:dyDescent="0.3">
      <c r="B12" s="33" t="s">
        <v>391</v>
      </c>
      <c r="C12" s="34">
        <f>SUM(C4:C11)</f>
        <v>40</v>
      </c>
      <c r="F12" s="35">
        <f>SUM(F4:F11)</f>
        <v>40</v>
      </c>
    </row>
    <row r="14" spans="1:8" x14ac:dyDescent="0.3">
      <c r="C14" s="29">
        <f>SUM(C4:C13)</f>
        <v>80</v>
      </c>
      <c r="D14" s="30" t="s">
        <v>6</v>
      </c>
      <c r="E14" s="45">
        <f>SUM(F12/C12)*100</f>
        <v>100</v>
      </c>
      <c r="F14" s="31">
        <f>SUM(F4:F11)</f>
        <v>40</v>
      </c>
    </row>
    <row r="15" spans="1:8" x14ac:dyDescent="0.3">
      <c r="E15" s="32"/>
    </row>
  </sheetData>
  <conditionalFormatting sqref="C4:C11">
    <cfRule type="expression" dxfId="46" priority="24" stopIfTrue="1">
      <formula>AND(C4=0,J4="")</formula>
    </cfRule>
  </conditionalFormatting>
  <conditionalFormatting sqref="F4:F11">
    <cfRule type="expression" dxfId="45" priority="12" stopIfTrue="1">
      <formula>AND(F4=0,M4="")</formula>
    </cfRule>
  </conditionalFormatting>
  <conditionalFormatting sqref="F4:F11">
    <cfRule type="dataBar" priority="11">
      <dataBar>
        <cfvo type="num" val="0"/>
        <cfvo type="num" val="5"/>
        <color theme="8"/>
      </dataBar>
      <extLst>
        <ext xmlns:x14="http://schemas.microsoft.com/office/spreadsheetml/2009/9/main" uri="{B025F937-C7B1-47D3-B67F-A62EFF666E3E}">
          <x14:id>{97A2B046-5E2C-4141-A0BD-D2ED7861FDFF}</x14:id>
        </ext>
      </extLst>
    </cfRule>
  </conditionalFormatting>
  <conditionalFormatting sqref="F4:F11">
    <cfRule type="dataBar" priority="10">
      <dataBar>
        <cfvo type="num" val="0"/>
        <cfvo type="num" val="5"/>
        <color rgb="FF92D050"/>
      </dataBar>
      <extLst>
        <ext xmlns:x14="http://schemas.microsoft.com/office/spreadsheetml/2009/9/main" uri="{B025F937-C7B1-47D3-B67F-A62EFF666E3E}">
          <x14:id>{FAFB636A-8A03-486D-AB37-9D50A209A1CD}</x14:id>
        </ext>
      </extLst>
    </cfRule>
  </conditionalFormatting>
  <conditionalFormatting sqref="E14">
    <cfRule type="dataBar" priority="1">
      <dataBar>
        <cfvo type="num" val="0"/>
        <cfvo type="num" val="100"/>
        <color rgb="FF92D050"/>
      </dataBar>
      <extLst>
        <ext xmlns:x14="http://schemas.microsoft.com/office/spreadsheetml/2009/9/main" uri="{B025F937-C7B1-47D3-B67F-A62EFF666E3E}">
          <x14:id>{8592C8BE-37AD-45DD-821B-09FF7C709F0E}</x14:id>
        </ext>
      </extLst>
    </cfRule>
    <cfRule type="expression" dxfId="44" priority="6" stopIfTrue="1">
      <formula>AND(E14=0,L14="")</formula>
    </cfRule>
  </conditionalFormatting>
  <conditionalFormatting sqref="E14">
    <cfRule type="dataBar" priority="2">
      <dataBar>
        <cfvo type="num" val="0"/>
        <cfvo type="num" val="5"/>
        <color rgb="FF92D050"/>
      </dataBar>
      <extLst>
        <ext xmlns:x14="http://schemas.microsoft.com/office/spreadsheetml/2009/9/main" uri="{B025F937-C7B1-47D3-B67F-A62EFF666E3E}">
          <x14:id>{81AB8DBE-E9ED-45C1-B060-45EDF5112C81}</x14:id>
        </ext>
      </extLst>
    </cfRule>
    <cfRule type="dataBar" priority="3">
      <dataBar>
        <cfvo type="num" val="0"/>
        <cfvo type="num" val="5"/>
        <color theme="8"/>
      </dataBar>
      <extLst>
        <ext xmlns:x14="http://schemas.microsoft.com/office/spreadsheetml/2009/9/main" uri="{B025F937-C7B1-47D3-B67F-A62EFF666E3E}">
          <x14:id>{6C203BAE-8FD9-4F9A-8632-4F700AC2509E}</x14:id>
        </ext>
      </extLst>
    </cfRule>
    <cfRule type="dataBar" priority="4">
      <dataBar>
        <cfvo type="min"/>
        <cfvo type="max"/>
        <color theme="8"/>
      </dataBar>
      <extLst>
        <ext xmlns:x14="http://schemas.microsoft.com/office/spreadsheetml/2009/9/main" uri="{B025F937-C7B1-47D3-B67F-A62EFF666E3E}">
          <x14:id>{538F742D-FABD-4512-937A-AA22E73ECD08}</x14:id>
        </ext>
      </extLst>
    </cfRule>
    <cfRule type="dataBar" priority="5">
      <dataBar>
        <cfvo type="num" val="0"/>
        <cfvo type="num" val="5"/>
        <color rgb="FF638EC6"/>
      </dataBar>
      <extLst>
        <ext xmlns:x14="http://schemas.microsoft.com/office/spreadsheetml/2009/9/main" uri="{B025F937-C7B1-47D3-B67F-A62EFF666E3E}">
          <x14:id>{4E503502-C90E-4335-810D-BFA1FA73DB84}</x14:id>
        </ext>
      </extLst>
    </cfRule>
  </conditionalFormatting>
  <dataValidations count="3">
    <dataValidation type="textLength" operator="lessThanOrEqual" allowBlank="1" showInputMessage="1" showErrorMessage="1" sqref="G5:G11" xr:uid="{4FD31CEA-D344-4847-AE6B-2438CCEB13F1}">
      <formula1>100</formula1>
    </dataValidation>
    <dataValidation type="list" allowBlank="1" showInputMessage="1" showErrorMessage="1" sqref="C4:C11" xr:uid="{1CB74617-1058-4692-934E-50D2211D1396}">
      <formula1>" ,0,5"</formula1>
    </dataValidation>
    <dataValidation type="list" allowBlank="1" showInputMessage="1" showErrorMessage="1" sqref="F4:F11" xr:uid="{6B4A142F-81D1-40B5-8925-FEDADA80EB8F}">
      <formula1>" ,0,1,2,3,4,5"</formula1>
    </dataValidation>
  </dataValidations>
  <pageMargins left="0.7" right="0.7" top="0.75" bottom="0.75" header="0.3" footer="0.3"/>
  <ignoredErrors>
    <ignoredError sqref="E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97A2B046-5E2C-4141-A0BD-D2ED7861FDFF}">
            <x14:dataBar minLength="0" maxLength="10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FAFB636A-8A03-486D-AB37-9D50A209A1CD}">
            <x14:dataBar minLength="0" maxLength="100" gradient="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8592C8BE-37AD-45DD-821B-09FF7C709F0E}">
            <x14:dataBar minLength="0" maxLength="100" gradient="0">
              <x14:cfvo type="num">
                <xm:f>0</xm:f>
              </x14:cfvo>
              <x14:cfvo type="num">
                <xm:f>100</xm:f>
              </x14:cfvo>
              <x14:negativeFillColor rgb="FFFF0000"/>
              <x14:axisColor rgb="FF000000"/>
            </x14:dataBar>
          </x14:cfRule>
          <xm:sqref>E14</xm:sqref>
        </x14:conditionalFormatting>
        <x14:conditionalFormatting xmlns:xm="http://schemas.microsoft.com/office/excel/2006/main">
          <x14:cfRule type="dataBar" id="{81AB8DBE-E9ED-45C1-B060-45EDF5112C81}">
            <x14:dataBar minLength="0" maxLength="100" gradient="0">
              <x14:cfvo type="num">
                <xm:f>0</xm:f>
              </x14:cfvo>
              <x14:cfvo type="num">
                <xm:f>5</xm:f>
              </x14:cfvo>
              <x14:negativeFillColor rgb="FFFF0000"/>
              <x14:axisColor rgb="FF000000"/>
            </x14:dataBar>
          </x14:cfRule>
          <x14:cfRule type="dataBar" id="{6C203BAE-8FD9-4F9A-8632-4F700AC2509E}">
            <x14:dataBar minLength="0" maxLength="100">
              <x14:cfvo type="num">
                <xm:f>0</xm:f>
              </x14:cfvo>
              <x14:cfvo type="num">
                <xm:f>5</xm:f>
              </x14:cfvo>
              <x14:negativeFillColor rgb="FFFF0000"/>
              <x14:axisColor rgb="FF000000"/>
            </x14:dataBar>
          </x14:cfRule>
          <x14:cfRule type="dataBar" id="{538F742D-FABD-4512-937A-AA22E73ECD08}">
            <x14:dataBar minLength="0" maxLength="100" gradient="0">
              <x14:cfvo type="autoMin"/>
              <x14:cfvo type="autoMax"/>
              <x14:negativeFillColor rgb="FFFF0000"/>
              <x14:axisColor rgb="FF000000"/>
            </x14:dataBar>
          </x14:cfRule>
          <x14:cfRule type="dataBar" id="{4E503502-C90E-4335-810D-BFA1FA73DB84}">
            <x14:dataBar minLength="0" maxLength="100">
              <x14:cfvo type="num">
                <xm:f>0</xm:f>
              </x14:cfvo>
              <x14:cfvo type="num">
                <xm:f>5</xm:f>
              </x14:cfvo>
              <x14:negativeFillColor rgb="FFFF0000"/>
              <x14:axisColor rgb="FF000000"/>
            </x14:dataBar>
          </x14:cfRule>
          <xm:sqref>E14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966B-AC1F-45F3-8044-0F49C244905A}">
  <dimension ref="A1:H15"/>
  <sheetViews>
    <sheetView zoomScale="70" zoomScaleNormal="70" workbookViewId="0">
      <selection activeCell="I11" sqref="I11"/>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376</v>
      </c>
      <c r="C1" s="3"/>
      <c r="D1" s="4" t="s">
        <v>182</v>
      </c>
      <c r="E1" s="5"/>
      <c r="F1" s="3"/>
      <c r="G1" s="6"/>
      <c r="H1" s="6"/>
    </row>
    <row r="2" spans="1:8" x14ac:dyDescent="0.3">
      <c r="A2" s="1"/>
      <c r="B2" s="2"/>
      <c r="C2" s="1"/>
      <c r="D2" s="1" t="s">
        <v>447</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183</v>
      </c>
      <c r="C4" s="18">
        <v>5</v>
      </c>
      <c r="D4" s="19" t="s">
        <v>181</v>
      </c>
      <c r="E4" s="20"/>
      <c r="F4" s="40">
        <v>5</v>
      </c>
      <c r="G4" s="21"/>
    </row>
    <row r="5" spans="1:8" ht="57" x14ac:dyDescent="0.3">
      <c r="A5" s="16">
        <v>2</v>
      </c>
      <c r="B5" s="22" t="s">
        <v>184</v>
      </c>
      <c r="C5" s="18">
        <v>5</v>
      </c>
      <c r="D5" s="23" t="s">
        <v>185</v>
      </c>
      <c r="E5" s="20"/>
      <c r="F5" s="40">
        <v>5</v>
      </c>
      <c r="G5" s="24"/>
    </row>
    <row r="6" spans="1:8" ht="125.4" x14ac:dyDescent="0.3">
      <c r="A6" s="16">
        <v>3</v>
      </c>
      <c r="B6" s="22" t="s">
        <v>186</v>
      </c>
      <c r="C6" s="18">
        <v>5</v>
      </c>
      <c r="D6" s="23" t="s">
        <v>187</v>
      </c>
      <c r="E6" s="20"/>
      <c r="F6" s="40">
        <v>5</v>
      </c>
      <c r="G6" s="24"/>
    </row>
    <row r="7" spans="1:8" ht="171" x14ac:dyDescent="0.3">
      <c r="A7" s="25">
        <v>4</v>
      </c>
      <c r="B7" s="22" t="s">
        <v>188</v>
      </c>
      <c r="C7" s="18">
        <v>5</v>
      </c>
      <c r="D7" s="23" t="s">
        <v>189</v>
      </c>
      <c r="E7" s="20"/>
      <c r="F7" s="40">
        <v>5</v>
      </c>
      <c r="G7" s="24"/>
    </row>
    <row r="8" spans="1:8" ht="108.75" customHeight="1" x14ac:dyDescent="0.3">
      <c r="A8" s="25">
        <v>5</v>
      </c>
      <c r="B8" s="22" t="s">
        <v>190</v>
      </c>
      <c r="C8" s="18">
        <v>5</v>
      </c>
      <c r="D8" s="23" t="s">
        <v>191</v>
      </c>
      <c r="E8" s="26"/>
      <c r="F8" s="40">
        <v>5</v>
      </c>
      <c r="G8" s="27"/>
    </row>
    <row r="9" spans="1:8" ht="131.25" customHeight="1" x14ac:dyDescent="0.3">
      <c r="A9" s="25">
        <v>6</v>
      </c>
      <c r="B9" s="22" t="s">
        <v>192</v>
      </c>
      <c r="C9" s="18">
        <v>5</v>
      </c>
      <c r="D9" s="23" t="s">
        <v>193</v>
      </c>
      <c r="E9" s="20"/>
      <c r="F9" s="40">
        <v>5</v>
      </c>
      <c r="G9" s="27"/>
    </row>
    <row r="10" spans="1:8" ht="108.75" customHeight="1" x14ac:dyDescent="0.3">
      <c r="A10" s="25">
        <v>7</v>
      </c>
      <c r="B10" s="22" t="s">
        <v>194</v>
      </c>
      <c r="C10" s="18">
        <v>5</v>
      </c>
      <c r="D10" s="23" t="s">
        <v>195</v>
      </c>
      <c r="E10" s="20"/>
      <c r="F10" s="40">
        <v>5</v>
      </c>
      <c r="G10" s="27"/>
    </row>
    <row r="11" spans="1:8" ht="125.4" x14ac:dyDescent="0.3">
      <c r="A11" s="25">
        <v>8</v>
      </c>
      <c r="B11" s="22" t="s">
        <v>196</v>
      </c>
      <c r="C11" s="18">
        <v>5</v>
      </c>
      <c r="D11" s="23" t="s">
        <v>197</v>
      </c>
      <c r="E11" s="20"/>
      <c r="F11" s="40">
        <v>5</v>
      </c>
      <c r="G11" s="27"/>
    </row>
    <row r="12" spans="1:8" x14ac:dyDescent="0.3">
      <c r="B12" s="33" t="s">
        <v>391</v>
      </c>
      <c r="C12" s="34">
        <f>SUM(C4:C11)</f>
        <v>40</v>
      </c>
      <c r="F12" s="35">
        <f>SUM(F4:F11)</f>
        <v>40</v>
      </c>
    </row>
    <row r="14" spans="1:8" x14ac:dyDescent="0.3">
      <c r="C14" s="29">
        <f>SUM(C4:C13)</f>
        <v>80</v>
      </c>
      <c r="D14" s="30" t="s">
        <v>6</v>
      </c>
      <c r="E14" s="45">
        <f>SUM(F12/C12)*100</f>
        <v>100</v>
      </c>
      <c r="F14" s="31">
        <f>SUM(F4:F11)</f>
        <v>40</v>
      </c>
    </row>
    <row r="15" spans="1:8" x14ac:dyDescent="0.3">
      <c r="E15" s="32"/>
    </row>
  </sheetData>
  <conditionalFormatting sqref="C4:C11">
    <cfRule type="expression" dxfId="43" priority="24" stopIfTrue="1">
      <formula>AND(C4=0,J4="")</formula>
    </cfRule>
  </conditionalFormatting>
  <conditionalFormatting sqref="F4:F11">
    <cfRule type="expression" dxfId="42" priority="12" stopIfTrue="1">
      <formula>AND(F4=0,M4="")</formula>
    </cfRule>
  </conditionalFormatting>
  <conditionalFormatting sqref="F4:F11">
    <cfRule type="dataBar" priority="11">
      <dataBar>
        <cfvo type="num" val="0"/>
        <cfvo type="num" val="5"/>
        <color theme="8"/>
      </dataBar>
      <extLst>
        <ext xmlns:x14="http://schemas.microsoft.com/office/spreadsheetml/2009/9/main" uri="{B025F937-C7B1-47D3-B67F-A62EFF666E3E}">
          <x14:id>{9C232601-AD56-4107-B3E3-0E468452AB5E}</x14:id>
        </ext>
      </extLst>
    </cfRule>
  </conditionalFormatting>
  <conditionalFormatting sqref="F4:F11">
    <cfRule type="dataBar" priority="10">
      <dataBar>
        <cfvo type="num" val="0"/>
        <cfvo type="num" val="5"/>
        <color rgb="FF92D050"/>
      </dataBar>
      <extLst>
        <ext xmlns:x14="http://schemas.microsoft.com/office/spreadsheetml/2009/9/main" uri="{B025F937-C7B1-47D3-B67F-A62EFF666E3E}">
          <x14:id>{7CBCBB7D-2AD3-4099-BF55-D37437C39649}</x14:id>
        </ext>
      </extLst>
    </cfRule>
  </conditionalFormatting>
  <conditionalFormatting sqref="E14">
    <cfRule type="dataBar" priority="1">
      <dataBar>
        <cfvo type="num" val="0"/>
        <cfvo type="num" val="100"/>
        <color rgb="FF92D050"/>
      </dataBar>
      <extLst>
        <ext xmlns:x14="http://schemas.microsoft.com/office/spreadsheetml/2009/9/main" uri="{B025F937-C7B1-47D3-B67F-A62EFF666E3E}">
          <x14:id>{FBCC90A6-A800-443C-8358-2DFA28BD5130}</x14:id>
        </ext>
      </extLst>
    </cfRule>
    <cfRule type="expression" dxfId="41" priority="6" stopIfTrue="1">
      <formula>AND(E14=0,L14="")</formula>
    </cfRule>
  </conditionalFormatting>
  <conditionalFormatting sqref="E14">
    <cfRule type="dataBar" priority="2">
      <dataBar>
        <cfvo type="num" val="0"/>
        <cfvo type="num" val="5"/>
        <color rgb="FF92D050"/>
      </dataBar>
      <extLst>
        <ext xmlns:x14="http://schemas.microsoft.com/office/spreadsheetml/2009/9/main" uri="{B025F937-C7B1-47D3-B67F-A62EFF666E3E}">
          <x14:id>{E5154AAF-AD49-4DCD-8784-95ED572D17BD}</x14:id>
        </ext>
      </extLst>
    </cfRule>
    <cfRule type="dataBar" priority="3">
      <dataBar>
        <cfvo type="num" val="0"/>
        <cfvo type="num" val="5"/>
        <color theme="8"/>
      </dataBar>
      <extLst>
        <ext xmlns:x14="http://schemas.microsoft.com/office/spreadsheetml/2009/9/main" uri="{B025F937-C7B1-47D3-B67F-A62EFF666E3E}">
          <x14:id>{6AA398A2-D0B2-49AB-9E2B-1B93D21BB7EC}</x14:id>
        </ext>
      </extLst>
    </cfRule>
    <cfRule type="dataBar" priority="4">
      <dataBar>
        <cfvo type="min"/>
        <cfvo type="max"/>
        <color theme="8"/>
      </dataBar>
      <extLst>
        <ext xmlns:x14="http://schemas.microsoft.com/office/spreadsheetml/2009/9/main" uri="{B025F937-C7B1-47D3-B67F-A62EFF666E3E}">
          <x14:id>{D5C4170C-0C0C-42FE-A4CC-5039FAE811FC}</x14:id>
        </ext>
      </extLst>
    </cfRule>
    <cfRule type="dataBar" priority="5">
      <dataBar>
        <cfvo type="num" val="0"/>
        <cfvo type="num" val="5"/>
        <color rgb="FF638EC6"/>
      </dataBar>
      <extLst>
        <ext xmlns:x14="http://schemas.microsoft.com/office/spreadsheetml/2009/9/main" uri="{B025F937-C7B1-47D3-B67F-A62EFF666E3E}">
          <x14:id>{06FBB51D-D127-4A86-BE99-648AE2B2F87C}</x14:id>
        </ext>
      </extLst>
    </cfRule>
  </conditionalFormatting>
  <dataValidations count="3">
    <dataValidation type="textLength" operator="lessThanOrEqual" allowBlank="1" showInputMessage="1" showErrorMessage="1" sqref="G5:G11" xr:uid="{4C84DC1A-E9F0-4DD9-B781-7E4FE12537C5}">
      <formula1>100</formula1>
    </dataValidation>
    <dataValidation type="list" allowBlank="1" showInputMessage="1" showErrorMessage="1" sqref="C4:C11" xr:uid="{76AFEFD1-8ED7-4939-BCA6-820E6B1FD28E}">
      <formula1>" ,0,5"</formula1>
    </dataValidation>
    <dataValidation type="list" allowBlank="1" showInputMessage="1" showErrorMessage="1" sqref="F4:F11" xr:uid="{7B47AF56-3A3F-466C-9661-0246617B507B}">
      <formula1>" ,0,1,2,3,4,5"</formula1>
    </dataValidation>
  </dataValidations>
  <pageMargins left="0.7" right="0.7" top="0.75" bottom="0.75" header="0.3" footer="0.3"/>
  <ignoredErrors>
    <ignoredError sqref="E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9C232601-AD56-4107-B3E3-0E468452AB5E}">
            <x14:dataBar minLength="0" maxLength="10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7CBCBB7D-2AD3-4099-BF55-D37437C39649}">
            <x14:dataBar minLength="0" maxLength="100" gradient="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FBCC90A6-A800-443C-8358-2DFA28BD5130}">
            <x14:dataBar minLength="0" maxLength="100" gradient="0">
              <x14:cfvo type="num">
                <xm:f>0</xm:f>
              </x14:cfvo>
              <x14:cfvo type="num">
                <xm:f>100</xm:f>
              </x14:cfvo>
              <x14:negativeFillColor rgb="FFFF0000"/>
              <x14:axisColor rgb="FF000000"/>
            </x14:dataBar>
          </x14:cfRule>
          <xm:sqref>E14</xm:sqref>
        </x14:conditionalFormatting>
        <x14:conditionalFormatting xmlns:xm="http://schemas.microsoft.com/office/excel/2006/main">
          <x14:cfRule type="dataBar" id="{E5154AAF-AD49-4DCD-8784-95ED572D17BD}">
            <x14:dataBar minLength="0" maxLength="100" gradient="0">
              <x14:cfvo type="num">
                <xm:f>0</xm:f>
              </x14:cfvo>
              <x14:cfvo type="num">
                <xm:f>5</xm:f>
              </x14:cfvo>
              <x14:negativeFillColor rgb="FFFF0000"/>
              <x14:axisColor rgb="FF000000"/>
            </x14:dataBar>
          </x14:cfRule>
          <x14:cfRule type="dataBar" id="{6AA398A2-D0B2-49AB-9E2B-1B93D21BB7EC}">
            <x14:dataBar minLength="0" maxLength="100">
              <x14:cfvo type="num">
                <xm:f>0</xm:f>
              </x14:cfvo>
              <x14:cfvo type="num">
                <xm:f>5</xm:f>
              </x14:cfvo>
              <x14:negativeFillColor rgb="FFFF0000"/>
              <x14:axisColor rgb="FF000000"/>
            </x14:dataBar>
          </x14:cfRule>
          <x14:cfRule type="dataBar" id="{D5C4170C-0C0C-42FE-A4CC-5039FAE811FC}">
            <x14:dataBar minLength="0" maxLength="100" gradient="0">
              <x14:cfvo type="autoMin"/>
              <x14:cfvo type="autoMax"/>
              <x14:negativeFillColor rgb="FFFF0000"/>
              <x14:axisColor rgb="FF000000"/>
            </x14:dataBar>
          </x14:cfRule>
          <x14:cfRule type="dataBar" id="{06FBB51D-D127-4A86-BE99-648AE2B2F87C}">
            <x14:dataBar minLength="0" maxLength="100">
              <x14:cfvo type="num">
                <xm:f>0</xm:f>
              </x14:cfvo>
              <x14:cfvo type="num">
                <xm:f>5</xm:f>
              </x14:cfvo>
              <x14:negativeFillColor rgb="FFFF0000"/>
              <x14:axisColor rgb="FF000000"/>
            </x14:dataBar>
          </x14:cfRule>
          <xm:sqref>E14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4386-F512-49CA-9EDC-D81D15AFAB0D}">
  <dimension ref="A1:H13"/>
  <sheetViews>
    <sheetView zoomScale="70" zoomScaleNormal="70" workbookViewId="0">
      <selection activeCell="H9" sqref="H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377</v>
      </c>
      <c r="C1" s="3"/>
      <c r="D1" s="4" t="s">
        <v>198</v>
      </c>
      <c r="E1" s="5"/>
      <c r="F1" s="3"/>
      <c r="G1" s="6"/>
      <c r="H1" s="6"/>
    </row>
    <row r="2" spans="1:8" x14ac:dyDescent="0.3">
      <c r="A2" s="1"/>
      <c r="B2" s="2"/>
      <c r="C2" s="1"/>
      <c r="D2" s="1" t="s">
        <v>448</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233</v>
      </c>
      <c r="C4" s="18">
        <v>5</v>
      </c>
      <c r="D4" s="19" t="s">
        <v>199</v>
      </c>
      <c r="E4" s="20"/>
      <c r="F4" s="40">
        <v>5</v>
      </c>
      <c r="G4" s="21"/>
    </row>
    <row r="5" spans="1:8" ht="125.4" x14ac:dyDescent="0.3">
      <c r="A5" s="16">
        <v>2</v>
      </c>
      <c r="B5" s="22" t="s">
        <v>200</v>
      </c>
      <c r="C5" s="18">
        <v>5</v>
      </c>
      <c r="D5" s="23" t="s">
        <v>202</v>
      </c>
      <c r="E5" s="20"/>
      <c r="F5" s="40">
        <v>5</v>
      </c>
      <c r="G5" s="24"/>
    </row>
    <row r="6" spans="1:8" ht="125.4" x14ac:dyDescent="0.3">
      <c r="A6" s="16">
        <v>3</v>
      </c>
      <c r="B6" s="22" t="s">
        <v>234</v>
      </c>
      <c r="C6" s="18">
        <v>5</v>
      </c>
      <c r="D6" s="23" t="s">
        <v>203</v>
      </c>
      <c r="E6" s="20"/>
      <c r="F6" s="40">
        <v>5</v>
      </c>
      <c r="G6" s="24"/>
    </row>
    <row r="7" spans="1:8" ht="125.4" x14ac:dyDescent="0.3">
      <c r="A7" s="25">
        <v>4</v>
      </c>
      <c r="B7" s="22" t="s">
        <v>201</v>
      </c>
      <c r="C7" s="18">
        <v>5</v>
      </c>
      <c r="D7" s="23" t="s">
        <v>204</v>
      </c>
      <c r="E7" s="20"/>
      <c r="F7" s="40">
        <v>5</v>
      </c>
      <c r="G7" s="24"/>
    </row>
    <row r="8" spans="1:8" ht="125.4" x14ac:dyDescent="0.3">
      <c r="A8" s="25">
        <v>5</v>
      </c>
      <c r="B8" s="22" t="s">
        <v>205</v>
      </c>
      <c r="C8" s="18">
        <v>5</v>
      </c>
      <c r="D8" s="23" t="s">
        <v>206</v>
      </c>
      <c r="E8" s="26"/>
      <c r="F8" s="40">
        <v>5</v>
      </c>
      <c r="G8" s="27"/>
    </row>
    <row r="9" spans="1:8" ht="125.4" x14ac:dyDescent="0.3">
      <c r="A9" s="25">
        <v>6</v>
      </c>
      <c r="B9" s="22" t="s">
        <v>235</v>
      </c>
      <c r="C9" s="18">
        <v>5</v>
      </c>
      <c r="D9" s="23" t="s">
        <v>207</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40" priority="24" stopIfTrue="1">
      <formula>AND(C4=0,J4="")</formula>
    </cfRule>
  </conditionalFormatting>
  <conditionalFormatting sqref="F4:F9">
    <cfRule type="expression" dxfId="39" priority="12" stopIfTrue="1">
      <formula>AND(F4=0,M4="")</formula>
    </cfRule>
  </conditionalFormatting>
  <conditionalFormatting sqref="F4:F9">
    <cfRule type="dataBar" priority="11">
      <dataBar>
        <cfvo type="num" val="0"/>
        <cfvo type="num" val="5"/>
        <color theme="8"/>
      </dataBar>
      <extLst>
        <ext xmlns:x14="http://schemas.microsoft.com/office/spreadsheetml/2009/9/main" uri="{B025F937-C7B1-47D3-B67F-A62EFF666E3E}">
          <x14:id>{DDA7FC57-E817-4C24-82E0-9D61AC4AF030}</x14:id>
        </ext>
      </extLst>
    </cfRule>
  </conditionalFormatting>
  <conditionalFormatting sqref="F4:F9">
    <cfRule type="dataBar" priority="10">
      <dataBar>
        <cfvo type="num" val="0"/>
        <cfvo type="num" val="5"/>
        <color rgb="FF92D050"/>
      </dataBar>
      <extLst>
        <ext xmlns:x14="http://schemas.microsoft.com/office/spreadsheetml/2009/9/main" uri="{B025F937-C7B1-47D3-B67F-A62EFF666E3E}">
          <x14:id>{107A74CF-347C-4FC7-94EF-BCE09544313F}</x14:id>
        </ext>
      </extLst>
    </cfRule>
  </conditionalFormatting>
  <conditionalFormatting sqref="E12">
    <cfRule type="dataBar" priority="1">
      <dataBar>
        <cfvo type="num" val="0"/>
        <cfvo type="num" val="100"/>
        <color rgb="FF92D050"/>
      </dataBar>
      <extLst>
        <ext xmlns:x14="http://schemas.microsoft.com/office/spreadsheetml/2009/9/main" uri="{B025F937-C7B1-47D3-B67F-A62EFF666E3E}">
          <x14:id>{E1074485-85A0-4050-98BC-97E5957B4113}</x14:id>
        </ext>
      </extLst>
    </cfRule>
    <cfRule type="expression" dxfId="38" priority="6" stopIfTrue="1">
      <formula>AND(E12=0,L12="")</formula>
    </cfRule>
  </conditionalFormatting>
  <conditionalFormatting sqref="E12">
    <cfRule type="dataBar" priority="2">
      <dataBar>
        <cfvo type="num" val="0"/>
        <cfvo type="num" val="5"/>
        <color rgb="FF92D050"/>
      </dataBar>
      <extLst>
        <ext xmlns:x14="http://schemas.microsoft.com/office/spreadsheetml/2009/9/main" uri="{B025F937-C7B1-47D3-B67F-A62EFF666E3E}">
          <x14:id>{7C027C10-F8D8-4B88-AEE9-FC68CF53DAC1}</x14:id>
        </ext>
      </extLst>
    </cfRule>
    <cfRule type="dataBar" priority="3">
      <dataBar>
        <cfvo type="num" val="0"/>
        <cfvo type="num" val="5"/>
        <color theme="8"/>
      </dataBar>
      <extLst>
        <ext xmlns:x14="http://schemas.microsoft.com/office/spreadsheetml/2009/9/main" uri="{B025F937-C7B1-47D3-B67F-A62EFF666E3E}">
          <x14:id>{27D8F68D-1D00-4AA7-ADA1-2552545DA862}</x14:id>
        </ext>
      </extLst>
    </cfRule>
    <cfRule type="dataBar" priority="4">
      <dataBar>
        <cfvo type="min"/>
        <cfvo type="max"/>
        <color theme="8"/>
      </dataBar>
      <extLst>
        <ext xmlns:x14="http://schemas.microsoft.com/office/spreadsheetml/2009/9/main" uri="{B025F937-C7B1-47D3-B67F-A62EFF666E3E}">
          <x14:id>{11E913A9-ECF3-4107-B8D5-D5102C30D958}</x14:id>
        </ext>
      </extLst>
    </cfRule>
    <cfRule type="dataBar" priority="5">
      <dataBar>
        <cfvo type="num" val="0"/>
        <cfvo type="num" val="5"/>
        <color rgb="FF638EC6"/>
      </dataBar>
      <extLst>
        <ext xmlns:x14="http://schemas.microsoft.com/office/spreadsheetml/2009/9/main" uri="{B025F937-C7B1-47D3-B67F-A62EFF666E3E}">
          <x14:id>{ACF76B3A-DA8C-4526-B886-7A8149B33F73}</x14:id>
        </ext>
      </extLst>
    </cfRule>
  </conditionalFormatting>
  <dataValidations count="3">
    <dataValidation type="textLength" operator="lessThanOrEqual" allowBlank="1" showInputMessage="1" showErrorMessage="1" sqref="G5:G9" xr:uid="{9FD91F20-81C4-4DB0-975C-A705E0E1385B}">
      <formula1>100</formula1>
    </dataValidation>
    <dataValidation type="list" allowBlank="1" showInputMessage="1" showErrorMessage="1" sqref="C4:C9" xr:uid="{1E0379B7-2AAB-4D7A-852D-A30DD60BE400}">
      <formula1>" ,0,5"</formula1>
    </dataValidation>
    <dataValidation type="list" allowBlank="1" showInputMessage="1" showErrorMessage="1" sqref="F4:F9" xr:uid="{B1ACE837-72AA-4C55-89B9-239E1155EBA2}">
      <formula1>" ,0,1,2,3,4,5"</formula1>
    </dataValidation>
  </dataValidations>
  <pageMargins left="0.7" right="0.7" top="0.75" bottom="0.75" header="0.3" footer="0.3"/>
  <ignoredErrors>
    <ignoredError sqref="E12"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DDA7FC57-E817-4C24-82E0-9D61AC4AF030}">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107A74CF-347C-4FC7-94EF-BCE09544313F}">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E1074485-85A0-4050-98BC-97E5957B4113}">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7C027C10-F8D8-4B88-AEE9-FC68CF53DAC1}">
            <x14:dataBar minLength="0" maxLength="100" gradient="0">
              <x14:cfvo type="num">
                <xm:f>0</xm:f>
              </x14:cfvo>
              <x14:cfvo type="num">
                <xm:f>5</xm:f>
              </x14:cfvo>
              <x14:negativeFillColor rgb="FFFF0000"/>
              <x14:axisColor rgb="FF000000"/>
            </x14:dataBar>
          </x14:cfRule>
          <x14:cfRule type="dataBar" id="{27D8F68D-1D00-4AA7-ADA1-2552545DA862}">
            <x14:dataBar minLength="0" maxLength="100">
              <x14:cfvo type="num">
                <xm:f>0</xm:f>
              </x14:cfvo>
              <x14:cfvo type="num">
                <xm:f>5</xm:f>
              </x14:cfvo>
              <x14:negativeFillColor rgb="FFFF0000"/>
              <x14:axisColor rgb="FF000000"/>
            </x14:dataBar>
          </x14:cfRule>
          <x14:cfRule type="dataBar" id="{11E913A9-ECF3-4107-B8D5-D5102C30D958}">
            <x14:dataBar minLength="0" maxLength="100" gradient="0">
              <x14:cfvo type="autoMin"/>
              <x14:cfvo type="autoMax"/>
              <x14:negativeFillColor rgb="FFFF0000"/>
              <x14:axisColor rgb="FF000000"/>
            </x14:dataBar>
          </x14:cfRule>
          <x14:cfRule type="dataBar" id="{ACF76B3A-DA8C-4526-B886-7A8149B33F73}">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2F67-2E2A-4D56-BEE5-50B3FA81129C}">
  <dimension ref="A1:H15"/>
  <sheetViews>
    <sheetView zoomScale="70" zoomScaleNormal="70" workbookViewId="0">
      <selection activeCell="D7" sqref="D7"/>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378</v>
      </c>
      <c r="C1" s="3"/>
      <c r="D1" s="4" t="s">
        <v>209</v>
      </c>
      <c r="E1" s="5"/>
      <c r="F1" s="3"/>
      <c r="G1" s="6"/>
      <c r="H1" s="6"/>
    </row>
    <row r="2" spans="1:8" x14ac:dyDescent="0.3">
      <c r="A2" s="1"/>
      <c r="B2" s="2"/>
      <c r="C2" s="1"/>
      <c r="D2" s="1" t="s">
        <v>449</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208</v>
      </c>
      <c r="C4" s="18">
        <v>5</v>
      </c>
      <c r="D4" s="19" t="s">
        <v>210</v>
      </c>
      <c r="E4" s="20"/>
      <c r="F4" s="40">
        <v>5</v>
      </c>
      <c r="G4" s="21"/>
    </row>
    <row r="5" spans="1:8" ht="102.6" x14ac:dyDescent="0.3">
      <c r="A5" s="16">
        <v>2</v>
      </c>
      <c r="B5" s="22" t="s">
        <v>211</v>
      </c>
      <c r="C5" s="18">
        <v>5</v>
      </c>
      <c r="D5" s="23" t="s">
        <v>212</v>
      </c>
      <c r="E5" s="20"/>
      <c r="F5" s="40">
        <v>5</v>
      </c>
      <c r="G5" s="24"/>
    </row>
    <row r="6" spans="1:8" ht="125.4" x14ac:dyDescent="0.3">
      <c r="A6" s="16">
        <v>3</v>
      </c>
      <c r="B6" s="22" t="s">
        <v>228</v>
      </c>
      <c r="C6" s="18">
        <v>5</v>
      </c>
      <c r="D6" s="23" t="s">
        <v>213</v>
      </c>
      <c r="E6" s="20"/>
      <c r="F6" s="40">
        <v>5</v>
      </c>
      <c r="G6" s="24"/>
    </row>
    <row r="7" spans="1:8" ht="125.4" x14ac:dyDescent="0.3">
      <c r="A7" s="25">
        <v>4</v>
      </c>
      <c r="B7" s="22" t="s">
        <v>214</v>
      </c>
      <c r="C7" s="18">
        <v>5</v>
      </c>
      <c r="D7" s="23" t="s">
        <v>215</v>
      </c>
      <c r="E7" s="20"/>
      <c r="F7" s="40">
        <v>5</v>
      </c>
      <c r="G7" s="24"/>
    </row>
    <row r="8" spans="1:8" ht="125.4" x14ac:dyDescent="0.3">
      <c r="A8" s="25">
        <v>5</v>
      </c>
      <c r="B8" s="22" t="s">
        <v>229</v>
      </c>
      <c r="C8" s="18">
        <v>5</v>
      </c>
      <c r="D8" s="23" t="s">
        <v>216</v>
      </c>
      <c r="E8" s="26"/>
      <c r="F8" s="40">
        <v>5</v>
      </c>
      <c r="G8" s="27"/>
    </row>
    <row r="9" spans="1:8" ht="91.2" x14ac:dyDescent="0.3">
      <c r="A9" s="25">
        <v>6</v>
      </c>
      <c r="B9" s="22" t="s">
        <v>230</v>
      </c>
      <c r="C9" s="18">
        <v>5</v>
      </c>
      <c r="D9" s="23" t="s">
        <v>217</v>
      </c>
      <c r="E9" s="20"/>
      <c r="F9" s="40">
        <v>5</v>
      </c>
      <c r="G9" s="27"/>
    </row>
    <row r="10" spans="1:8" ht="114" x14ac:dyDescent="0.3">
      <c r="A10" s="25">
        <v>7</v>
      </c>
      <c r="B10" s="22" t="s">
        <v>231</v>
      </c>
      <c r="C10" s="18">
        <v>5</v>
      </c>
      <c r="D10" s="23" t="s">
        <v>218</v>
      </c>
      <c r="E10" s="20"/>
      <c r="F10" s="40">
        <v>5</v>
      </c>
      <c r="G10" s="27"/>
    </row>
    <row r="11" spans="1:8" ht="123.75" customHeight="1" x14ac:dyDescent="0.3">
      <c r="A11" s="25">
        <v>8</v>
      </c>
      <c r="B11" s="22" t="s">
        <v>232</v>
      </c>
      <c r="C11" s="18">
        <v>5</v>
      </c>
      <c r="D11" s="23" t="s">
        <v>219</v>
      </c>
      <c r="E11" s="20"/>
      <c r="F11" s="40">
        <v>5</v>
      </c>
      <c r="G11" s="27"/>
    </row>
    <row r="12" spans="1:8" x14ac:dyDescent="0.3">
      <c r="B12" s="33" t="s">
        <v>391</v>
      </c>
      <c r="C12" s="34">
        <f>SUM(C4:C11)</f>
        <v>40</v>
      </c>
      <c r="F12" s="35">
        <f>SUM(F4:F11)</f>
        <v>40</v>
      </c>
    </row>
    <row r="14" spans="1:8" x14ac:dyDescent="0.3">
      <c r="C14" s="29">
        <f>SUM(C4:C13)</f>
        <v>80</v>
      </c>
      <c r="D14" s="30" t="s">
        <v>6</v>
      </c>
      <c r="E14" s="45">
        <f>SUM(F12/C12)*100</f>
        <v>100</v>
      </c>
      <c r="F14" s="31">
        <f>SUM(F4:F11)</f>
        <v>40</v>
      </c>
    </row>
    <row r="15" spans="1:8" x14ac:dyDescent="0.3">
      <c r="E15" s="32"/>
    </row>
  </sheetData>
  <conditionalFormatting sqref="C4:C11">
    <cfRule type="expression" dxfId="37" priority="24" stopIfTrue="1">
      <formula>AND(C4=0,J4="")</formula>
    </cfRule>
  </conditionalFormatting>
  <conditionalFormatting sqref="F4:F11">
    <cfRule type="expression" dxfId="36" priority="12" stopIfTrue="1">
      <formula>AND(F4=0,M4="")</formula>
    </cfRule>
  </conditionalFormatting>
  <conditionalFormatting sqref="F4:F11">
    <cfRule type="dataBar" priority="11">
      <dataBar>
        <cfvo type="num" val="0"/>
        <cfvo type="num" val="5"/>
        <color theme="8"/>
      </dataBar>
      <extLst>
        <ext xmlns:x14="http://schemas.microsoft.com/office/spreadsheetml/2009/9/main" uri="{B025F937-C7B1-47D3-B67F-A62EFF666E3E}">
          <x14:id>{CFC9B827-C938-408F-BE87-BBD0C9C5026D}</x14:id>
        </ext>
      </extLst>
    </cfRule>
  </conditionalFormatting>
  <conditionalFormatting sqref="F4:F11">
    <cfRule type="dataBar" priority="10">
      <dataBar>
        <cfvo type="num" val="0"/>
        <cfvo type="num" val="5"/>
        <color rgb="FF92D050"/>
      </dataBar>
      <extLst>
        <ext xmlns:x14="http://schemas.microsoft.com/office/spreadsheetml/2009/9/main" uri="{B025F937-C7B1-47D3-B67F-A62EFF666E3E}">
          <x14:id>{C2567A3E-0281-4657-8449-62E39AA20A44}</x14:id>
        </ext>
      </extLst>
    </cfRule>
  </conditionalFormatting>
  <conditionalFormatting sqref="E14">
    <cfRule type="dataBar" priority="1">
      <dataBar>
        <cfvo type="num" val="0"/>
        <cfvo type="num" val="100"/>
        <color rgb="FF92D050"/>
      </dataBar>
      <extLst>
        <ext xmlns:x14="http://schemas.microsoft.com/office/spreadsheetml/2009/9/main" uri="{B025F937-C7B1-47D3-B67F-A62EFF666E3E}">
          <x14:id>{DC6AACFC-DB0D-4A5E-8200-AC736299C5B6}</x14:id>
        </ext>
      </extLst>
    </cfRule>
    <cfRule type="expression" dxfId="35" priority="6" stopIfTrue="1">
      <formula>AND(E14=0,L14="")</formula>
    </cfRule>
  </conditionalFormatting>
  <conditionalFormatting sqref="E14">
    <cfRule type="dataBar" priority="2">
      <dataBar>
        <cfvo type="num" val="0"/>
        <cfvo type="num" val="5"/>
        <color rgb="FF92D050"/>
      </dataBar>
      <extLst>
        <ext xmlns:x14="http://schemas.microsoft.com/office/spreadsheetml/2009/9/main" uri="{B025F937-C7B1-47D3-B67F-A62EFF666E3E}">
          <x14:id>{74BFC6B5-AFFD-47E2-963B-119382D371AD}</x14:id>
        </ext>
      </extLst>
    </cfRule>
    <cfRule type="dataBar" priority="3">
      <dataBar>
        <cfvo type="num" val="0"/>
        <cfvo type="num" val="5"/>
        <color theme="8"/>
      </dataBar>
      <extLst>
        <ext xmlns:x14="http://schemas.microsoft.com/office/spreadsheetml/2009/9/main" uri="{B025F937-C7B1-47D3-B67F-A62EFF666E3E}">
          <x14:id>{D77DEF8F-BE4C-4D3A-BC5D-C8C61BF0CD3D}</x14:id>
        </ext>
      </extLst>
    </cfRule>
    <cfRule type="dataBar" priority="4">
      <dataBar>
        <cfvo type="min"/>
        <cfvo type="max"/>
        <color theme="8"/>
      </dataBar>
      <extLst>
        <ext xmlns:x14="http://schemas.microsoft.com/office/spreadsheetml/2009/9/main" uri="{B025F937-C7B1-47D3-B67F-A62EFF666E3E}">
          <x14:id>{06CBF773-5FEE-414C-8391-DC9A747C3C9A}</x14:id>
        </ext>
      </extLst>
    </cfRule>
    <cfRule type="dataBar" priority="5">
      <dataBar>
        <cfvo type="num" val="0"/>
        <cfvo type="num" val="5"/>
        <color rgb="FF638EC6"/>
      </dataBar>
      <extLst>
        <ext xmlns:x14="http://schemas.microsoft.com/office/spreadsheetml/2009/9/main" uri="{B025F937-C7B1-47D3-B67F-A62EFF666E3E}">
          <x14:id>{A47359CD-797C-41F7-91E8-C75E82128325}</x14:id>
        </ext>
      </extLst>
    </cfRule>
  </conditionalFormatting>
  <dataValidations count="3">
    <dataValidation type="textLength" operator="lessThanOrEqual" allowBlank="1" showInputMessage="1" showErrorMessage="1" sqref="G5:G11" xr:uid="{9AFA535E-F3B1-4B77-A307-10D9669FC2D0}">
      <formula1>100</formula1>
    </dataValidation>
    <dataValidation type="list" allowBlank="1" showInputMessage="1" showErrorMessage="1" sqref="C4:C11" xr:uid="{1B482936-39D4-4D45-9EB4-A21141F08D2A}">
      <formula1>" ,0,5"</formula1>
    </dataValidation>
    <dataValidation type="list" allowBlank="1" showInputMessage="1" showErrorMessage="1" sqref="F4:F11" xr:uid="{D5BF8C18-2DBA-4AE3-84BC-52B65E724276}">
      <formula1>" ,0,1,2,3,4,5"</formula1>
    </dataValidation>
  </dataValidations>
  <pageMargins left="0.7" right="0.7" top="0.75" bottom="0.75" header="0.3" footer="0.3"/>
  <ignoredErrors>
    <ignoredError sqref="E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CFC9B827-C938-408F-BE87-BBD0C9C5026D}">
            <x14:dataBar minLength="0" maxLength="10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C2567A3E-0281-4657-8449-62E39AA20A44}">
            <x14:dataBar minLength="0" maxLength="100" gradient="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DC6AACFC-DB0D-4A5E-8200-AC736299C5B6}">
            <x14:dataBar minLength="0" maxLength="100" gradient="0">
              <x14:cfvo type="num">
                <xm:f>0</xm:f>
              </x14:cfvo>
              <x14:cfvo type="num">
                <xm:f>100</xm:f>
              </x14:cfvo>
              <x14:negativeFillColor rgb="FFFF0000"/>
              <x14:axisColor rgb="FF000000"/>
            </x14:dataBar>
          </x14:cfRule>
          <xm:sqref>E14</xm:sqref>
        </x14:conditionalFormatting>
        <x14:conditionalFormatting xmlns:xm="http://schemas.microsoft.com/office/excel/2006/main">
          <x14:cfRule type="dataBar" id="{74BFC6B5-AFFD-47E2-963B-119382D371AD}">
            <x14:dataBar minLength="0" maxLength="100" gradient="0">
              <x14:cfvo type="num">
                <xm:f>0</xm:f>
              </x14:cfvo>
              <x14:cfvo type="num">
                <xm:f>5</xm:f>
              </x14:cfvo>
              <x14:negativeFillColor rgb="FFFF0000"/>
              <x14:axisColor rgb="FF000000"/>
            </x14:dataBar>
          </x14:cfRule>
          <x14:cfRule type="dataBar" id="{D77DEF8F-BE4C-4D3A-BC5D-C8C61BF0CD3D}">
            <x14:dataBar minLength="0" maxLength="100">
              <x14:cfvo type="num">
                <xm:f>0</xm:f>
              </x14:cfvo>
              <x14:cfvo type="num">
                <xm:f>5</xm:f>
              </x14:cfvo>
              <x14:negativeFillColor rgb="FFFF0000"/>
              <x14:axisColor rgb="FF000000"/>
            </x14:dataBar>
          </x14:cfRule>
          <x14:cfRule type="dataBar" id="{06CBF773-5FEE-414C-8391-DC9A747C3C9A}">
            <x14:dataBar minLength="0" maxLength="100" gradient="0">
              <x14:cfvo type="autoMin"/>
              <x14:cfvo type="autoMax"/>
              <x14:negativeFillColor rgb="FFFF0000"/>
              <x14:axisColor rgb="FF000000"/>
            </x14:dataBar>
          </x14:cfRule>
          <x14:cfRule type="dataBar" id="{A47359CD-797C-41F7-91E8-C75E82128325}">
            <x14:dataBar minLength="0" maxLength="100">
              <x14:cfvo type="num">
                <xm:f>0</xm:f>
              </x14:cfvo>
              <x14:cfvo type="num">
                <xm:f>5</xm:f>
              </x14:cfvo>
              <x14:negativeFillColor rgb="FFFF0000"/>
              <x14:axisColor rgb="FF000000"/>
            </x14:dataBar>
          </x14:cfRule>
          <xm:sqref>E14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EFFB5-DFF0-4D1F-BAE9-898A3035B002}">
  <dimension ref="A1:H14"/>
  <sheetViews>
    <sheetView zoomScale="70" zoomScaleNormal="70" workbookViewId="0">
      <selection activeCell="G10" sqref="G10"/>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379</v>
      </c>
      <c r="C1" s="3"/>
      <c r="D1" s="4" t="s">
        <v>220</v>
      </c>
      <c r="E1" s="5"/>
      <c r="F1" s="3"/>
      <c r="G1" s="6"/>
      <c r="H1" s="6"/>
    </row>
    <row r="2" spans="1:8" x14ac:dyDescent="0.3">
      <c r="A2" s="1"/>
      <c r="B2" s="2"/>
      <c r="C2" s="1"/>
      <c r="D2" s="1" t="s">
        <v>450</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227</v>
      </c>
      <c r="C4" s="18">
        <v>5</v>
      </c>
      <c r="D4" s="19" t="s">
        <v>221</v>
      </c>
      <c r="E4" s="20"/>
      <c r="F4" s="40">
        <v>5</v>
      </c>
      <c r="G4" s="21"/>
    </row>
    <row r="5" spans="1:8" ht="125.4" x14ac:dyDescent="0.3">
      <c r="A5" s="16">
        <v>2</v>
      </c>
      <c r="B5" s="22" t="s">
        <v>226</v>
      </c>
      <c r="C5" s="18">
        <v>5</v>
      </c>
      <c r="D5" s="23" t="s">
        <v>222</v>
      </c>
      <c r="E5" s="20"/>
      <c r="F5" s="40">
        <v>5</v>
      </c>
      <c r="G5" s="24"/>
    </row>
    <row r="6" spans="1:8" ht="125.4" x14ac:dyDescent="0.3">
      <c r="A6" s="16">
        <v>3</v>
      </c>
      <c r="B6" s="22" t="s">
        <v>225</v>
      </c>
      <c r="C6" s="18">
        <v>5</v>
      </c>
      <c r="D6" s="23" t="s">
        <v>223</v>
      </c>
      <c r="E6" s="20"/>
      <c r="F6" s="40">
        <v>5</v>
      </c>
      <c r="G6" s="24"/>
    </row>
    <row r="7" spans="1:8" ht="185.25" customHeight="1" x14ac:dyDescent="0.3">
      <c r="A7" s="25">
        <v>4</v>
      </c>
      <c r="B7" s="22" t="s">
        <v>224</v>
      </c>
      <c r="C7" s="18">
        <v>5</v>
      </c>
      <c r="D7" s="23" t="s">
        <v>236</v>
      </c>
      <c r="E7" s="20"/>
      <c r="F7" s="40">
        <v>5</v>
      </c>
      <c r="G7" s="24"/>
    </row>
    <row r="8" spans="1:8" ht="125.4" x14ac:dyDescent="0.3">
      <c r="A8" s="25">
        <v>5</v>
      </c>
      <c r="B8" s="22" t="s">
        <v>237</v>
      </c>
      <c r="C8" s="18">
        <v>5</v>
      </c>
      <c r="D8" s="23" t="s">
        <v>238</v>
      </c>
      <c r="E8" s="26"/>
      <c r="F8" s="40">
        <v>5</v>
      </c>
      <c r="G8" s="27"/>
    </row>
    <row r="9" spans="1:8" ht="125.4" x14ac:dyDescent="0.3">
      <c r="A9" s="25">
        <v>6</v>
      </c>
      <c r="B9" s="22" t="s">
        <v>239</v>
      </c>
      <c r="C9" s="18">
        <v>5</v>
      </c>
      <c r="D9" s="23" t="s">
        <v>240</v>
      </c>
      <c r="E9" s="20"/>
      <c r="F9" s="40">
        <v>5</v>
      </c>
      <c r="G9" s="27"/>
    </row>
    <row r="10" spans="1:8" ht="123.75" customHeight="1" x14ac:dyDescent="0.3">
      <c r="A10" s="25">
        <v>7</v>
      </c>
      <c r="B10" s="22" t="s">
        <v>241</v>
      </c>
      <c r="C10" s="18">
        <v>5</v>
      </c>
      <c r="D10" s="23" t="s">
        <v>242</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row r="14" spans="1:8" x14ac:dyDescent="0.3">
      <c r="E14" s="32"/>
    </row>
  </sheetData>
  <conditionalFormatting sqref="C4:C10">
    <cfRule type="expression" dxfId="34" priority="24" stopIfTrue="1">
      <formula>AND(C4=0,J4="")</formula>
    </cfRule>
  </conditionalFormatting>
  <conditionalFormatting sqref="F4:F10">
    <cfRule type="expression" dxfId="33" priority="12" stopIfTrue="1">
      <formula>AND(F4=0,M4="")</formula>
    </cfRule>
  </conditionalFormatting>
  <conditionalFormatting sqref="F4:F10">
    <cfRule type="dataBar" priority="11">
      <dataBar>
        <cfvo type="num" val="0"/>
        <cfvo type="num" val="5"/>
        <color theme="8"/>
      </dataBar>
      <extLst>
        <ext xmlns:x14="http://schemas.microsoft.com/office/spreadsheetml/2009/9/main" uri="{B025F937-C7B1-47D3-B67F-A62EFF666E3E}">
          <x14:id>{18BE377B-C531-4C5F-BC69-19DD81D3082D}</x14:id>
        </ext>
      </extLst>
    </cfRule>
  </conditionalFormatting>
  <conditionalFormatting sqref="F4:F10">
    <cfRule type="dataBar" priority="10">
      <dataBar>
        <cfvo type="num" val="0"/>
        <cfvo type="num" val="5"/>
        <color rgb="FF92D050"/>
      </dataBar>
      <extLst>
        <ext xmlns:x14="http://schemas.microsoft.com/office/spreadsheetml/2009/9/main" uri="{B025F937-C7B1-47D3-B67F-A62EFF666E3E}">
          <x14:id>{EA0B187C-263F-494A-8A01-97254096E065}</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{142163CF-AF1D-4DA1-86A0-A006A17A8C80}</x14:id>
        </ext>
      </extLst>
    </cfRule>
    <cfRule type="expression" dxfId="32"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{6ACAA21C-3A2B-4E42-93ED-010F965698F1}</x14:id>
        </ext>
      </extLst>
    </cfRule>
    <cfRule type="dataBar" priority="3">
      <dataBar>
        <cfvo type="num" val="0"/>
        <cfvo type="num" val="5"/>
        <color theme="8"/>
      </dataBar>
      <extLst>
        <ext xmlns:x14="http://schemas.microsoft.com/office/spreadsheetml/2009/9/main" uri="{B025F937-C7B1-47D3-B67F-A62EFF666E3E}">
          <x14:id>{AE97C402-1ECD-4727-949F-8F377215C82D}</x14:id>
        </ext>
      </extLst>
    </cfRule>
    <cfRule type="dataBar" priority="4">
      <dataBar>
        <cfvo type="min"/>
        <cfvo type="max"/>
        <color theme="8"/>
      </dataBar>
      <extLst>
        <ext xmlns:x14="http://schemas.microsoft.com/office/spreadsheetml/2009/9/main" uri="{B025F937-C7B1-47D3-B67F-A62EFF666E3E}">
          <x14:id>{DF78F50F-D222-4F54-9F65-B74FCDFEA368}</x14:id>
        </ext>
      </extLst>
    </cfRule>
    <cfRule type="dataBar" priority="5">
      <dataBar>
        <cfvo type="num" val="0"/>
        <cfvo type="num" val="5"/>
        <color rgb="FF638EC6"/>
      </dataBar>
      <extLst>
        <ext xmlns:x14="http://schemas.microsoft.com/office/spreadsheetml/2009/9/main" uri="{B025F937-C7B1-47D3-B67F-A62EFF666E3E}">
          <x14:id>{17A2127F-3499-4CA7-A68D-C05C3B46516F}</x14:id>
        </ext>
      </extLst>
    </cfRule>
  </conditionalFormatting>
  <dataValidations count="3">
    <dataValidation type="textLength" operator="lessThanOrEqual" allowBlank="1" showInputMessage="1" showErrorMessage="1" sqref="G5:G10" xr:uid="{E00932FA-5FCB-42A7-B4CD-760A9D4724B5}">
      <formula1>100</formula1>
    </dataValidation>
    <dataValidation type="list" allowBlank="1" showInputMessage="1" showErrorMessage="1" sqref="C4:C10" xr:uid="{9AD01156-258A-4718-B301-A436C9B6CDBB}">
      <formula1>" ,0,5"</formula1>
    </dataValidation>
    <dataValidation type="list" allowBlank="1" showInputMessage="1" showErrorMessage="1" sqref="F4:F10" xr:uid="{CA9D07F3-BA5E-4A4C-9561-5572289C28B7}">
      <formula1>" ,0,1,2,3,4,5"</formula1>
    </dataValidation>
  </dataValidations>
  <pageMargins left="0.7" right="0.7" top="0.75" bottom="0.75" header="0.3" footer="0.3"/>
  <ignoredErrors>
    <ignoredError sqref="E13"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18BE377B-C531-4C5F-BC69-19DD81D3082D}">
            <x14:dataBar minLength="0" maxLength="10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EA0B187C-263F-494A-8A01-97254096E065}">
            <x14:dataBar minLength="0" maxLength="100" gradient="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142163CF-AF1D-4DA1-86A0-A006A17A8C80}">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6ACAA21C-3A2B-4E42-93ED-010F965698F1}">
            <x14:dataBar minLength="0" maxLength="100" gradient="0">
              <x14:cfvo type="num">
                <xm:f>0</xm:f>
              </x14:cfvo>
              <x14:cfvo type="num">
                <xm:f>5</xm:f>
              </x14:cfvo>
              <x14:negativeFillColor rgb="FFFF0000"/>
              <x14:axisColor rgb="FF000000"/>
            </x14:dataBar>
          </x14:cfRule>
          <x14:cfRule type="dataBar" id="{AE97C402-1ECD-4727-949F-8F377215C82D}">
            <x14:dataBar minLength="0" maxLength="100">
              <x14:cfvo type="num">
                <xm:f>0</xm:f>
              </x14:cfvo>
              <x14:cfvo type="num">
                <xm:f>5</xm:f>
              </x14:cfvo>
              <x14:negativeFillColor rgb="FFFF0000"/>
              <x14:axisColor rgb="FF000000"/>
            </x14:dataBar>
          </x14:cfRule>
          <x14:cfRule type="dataBar" id="{DF78F50F-D222-4F54-9F65-B74FCDFEA368}">
            <x14:dataBar minLength="0" maxLength="100" gradient="0">
              <x14:cfvo type="autoMin"/>
              <x14:cfvo type="autoMax"/>
              <x14:negativeFillColor rgb="FFFF0000"/>
              <x14:axisColor rgb="FF000000"/>
            </x14:dataBar>
          </x14:cfRule>
          <x14:cfRule type="dataBar" id="{17A2127F-3499-4CA7-A68D-C05C3B46516F}">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EA77-C14C-4D66-95C1-35ACF41A8A5A}">
  <dimension ref="A1:D29"/>
  <sheetViews>
    <sheetView tabSelected="1" workbookViewId="0">
      <selection activeCell="F11" sqref="F11"/>
    </sheetView>
  </sheetViews>
  <sheetFormatPr defaultColWidth="8.88671875" defaultRowHeight="13.2" x14ac:dyDescent="0.25"/>
  <cols>
    <col min="1" max="1" width="27" style="36" customWidth="1"/>
    <col min="2" max="2" width="21.33203125" style="36" customWidth="1"/>
    <col min="3" max="4" width="17.88671875" style="36" customWidth="1"/>
    <col min="5" max="16384" width="8.88671875" style="36"/>
  </cols>
  <sheetData>
    <row r="1" spans="1:4" x14ac:dyDescent="0.25">
      <c r="B1" s="41" t="s">
        <v>490</v>
      </c>
      <c r="C1" s="41" t="s">
        <v>479</v>
      </c>
      <c r="D1" s="41" t="s">
        <v>394</v>
      </c>
    </row>
    <row r="2" spans="1:4" x14ac:dyDescent="0.25">
      <c r="A2" s="37" t="s">
        <v>457</v>
      </c>
      <c r="B2" s="43" t="s">
        <v>392</v>
      </c>
      <c r="C2" s="36" t="s">
        <v>393</v>
      </c>
      <c r="D2" s="46">
        <f>COSTING!E9</f>
        <v>100</v>
      </c>
    </row>
    <row r="3" spans="1:4" x14ac:dyDescent="0.25">
      <c r="B3" s="43" t="s">
        <v>395</v>
      </c>
      <c r="C3" s="36" t="s">
        <v>422</v>
      </c>
      <c r="D3" s="46">
        <f>LEADERSHIP!E13</f>
        <v>100</v>
      </c>
    </row>
    <row r="4" spans="1:4" x14ac:dyDescent="0.25">
      <c r="B4" s="43" t="s">
        <v>396</v>
      </c>
      <c r="C4" s="36" t="s">
        <v>423</v>
      </c>
      <c r="D4" s="46">
        <f>'MANAGEMENT '!E12</f>
        <v>100</v>
      </c>
    </row>
    <row r="5" spans="1:4" x14ac:dyDescent="0.25">
      <c r="B5" s="43" t="s">
        <v>397</v>
      </c>
      <c r="C5" s="36" t="s">
        <v>424</v>
      </c>
      <c r="D5" s="46">
        <f>METRICS!E13</f>
        <v>100</v>
      </c>
    </row>
    <row r="6" spans="1:4" x14ac:dyDescent="0.25">
      <c r="B6" s="43" t="s">
        <v>398</v>
      </c>
      <c r="C6" s="36" t="s">
        <v>425</v>
      </c>
      <c r="D6" s="46">
        <f>'READINESS  '!E14</f>
        <v>100</v>
      </c>
    </row>
    <row r="7" spans="1:4" x14ac:dyDescent="0.25">
      <c r="B7" s="43" t="s">
        <v>399</v>
      </c>
      <c r="C7" s="36" t="s">
        <v>426</v>
      </c>
      <c r="D7" s="46">
        <f>RENEWAL!E12</f>
        <v>100</v>
      </c>
    </row>
    <row r="8" spans="1:4" x14ac:dyDescent="0.25">
      <c r="B8" s="43" t="s">
        <v>400</v>
      </c>
      <c r="C8" s="36" t="s">
        <v>427</v>
      </c>
      <c r="D8" s="46">
        <f>SERVICE!E11</f>
        <v>100</v>
      </c>
    </row>
    <row r="9" spans="1:4" x14ac:dyDescent="0.25">
      <c r="B9" s="43" t="s">
        <v>401</v>
      </c>
      <c r="C9" s="36" t="s">
        <v>428</v>
      </c>
      <c r="D9" s="46">
        <f>'SOLVING '!E13</f>
        <v>100</v>
      </c>
    </row>
    <row r="10" spans="1:4" x14ac:dyDescent="0.25">
      <c r="B10" s="43" t="s">
        <v>402</v>
      </c>
      <c r="C10" s="36" t="s">
        <v>429</v>
      </c>
      <c r="D10" s="46">
        <f>'STANDARDS '!E13</f>
        <v>100</v>
      </c>
    </row>
    <row r="11" spans="1:4" x14ac:dyDescent="0.25">
      <c r="B11" s="43" t="s">
        <v>403</v>
      </c>
      <c r="C11" s="36" t="s">
        <v>430</v>
      </c>
      <c r="D11" s="46">
        <f>'TEAMWORK '!E12</f>
        <v>100</v>
      </c>
    </row>
    <row r="12" spans="1:4" x14ac:dyDescent="0.25">
      <c r="B12" s="43" t="s">
        <v>404</v>
      </c>
      <c r="C12" s="36" t="s">
        <v>431</v>
      </c>
      <c r="D12" s="46">
        <f>TRAINING!E12</f>
        <v>100</v>
      </c>
    </row>
    <row r="13" spans="1:4" x14ac:dyDescent="0.25">
      <c r="B13" s="43" t="s">
        <v>405</v>
      </c>
      <c r="C13" s="36" t="s">
        <v>432</v>
      </c>
      <c r="D13" s="46">
        <f>VISUALS!E11</f>
        <v>100</v>
      </c>
    </row>
    <row r="14" spans="1:4" x14ac:dyDescent="0.25">
      <c r="A14" s="37" t="s">
        <v>446</v>
      </c>
      <c r="B14" s="43" t="s">
        <v>406</v>
      </c>
      <c r="C14" s="36" t="s">
        <v>463</v>
      </c>
      <c r="D14" s="46">
        <f>'EFFICIENCY-F'!E14</f>
        <v>100</v>
      </c>
    </row>
    <row r="15" spans="1:4" x14ac:dyDescent="0.25">
      <c r="B15" s="43" t="s">
        <v>407</v>
      </c>
      <c r="C15" s="36" t="s">
        <v>464</v>
      </c>
      <c r="D15" s="46">
        <f>'INVENTORY-F'!E14</f>
        <v>100</v>
      </c>
    </row>
    <row r="16" spans="1:4" x14ac:dyDescent="0.25">
      <c r="B16" s="43" t="s">
        <v>408</v>
      </c>
      <c r="C16" s="36" t="s">
        <v>465</v>
      </c>
      <c r="D16" s="46">
        <f>'LAYOUT-F'!E12</f>
        <v>100</v>
      </c>
    </row>
    <row r="17" spans="1:4" x14ac:dyDescent="0.25">
      <c r="B17" s="43" t="s">
        <v>409</v>
      </c>
      <c r="C17" s="36" t="s">
        <v>466</v>
      </c>
      <c r="D17" s="46">
        <f>'MAINTENANCE-F'!E14</f>
        <v>100</v>
      </c>
    </row>
    <row r="18" spans="1:4" x14ac:dyDescent="0.25">
      <c r="B18" s="43" t="s">
        <v>410</v>
      </c>
      <c r="C18" s="36" t="s">
        <v>467</v>
      </c>
      <c r="D18" s="46">
        <f>'QUALITY-F'!E13</f>
        <v>100</v>
      </c>
    </row>
    <row r="19" spans="1:4" x14ac:dyDescent="0.25">
      <c r="B19" s="43" t="s">
        <v>411</v>
      </c>
      <c r="C19" s="36" t="s">
        <v>468</v>
      </c>
      <c r="D19" s="46">
        <f>'STRUCTURE-F'!E14</f>
        <v>100</v>
      </c>
    </row>
    <row r="20" spans="1:4" x14ac:dyDescent="0.25">
      <c r="B20" s="43" t="s">
        <v>412</v>
      </c>
      <c r="C20" s="36" t="s">
        <v>469</v>
      </c>
      <c r="D20" s="46">
        <f>'TECHNOLOGY-F'!E10</f>
        <v>100</v>
      </c>
    </row>
    <row r="21" spans="1:4" x14ac:dyDescent="0.25">
      <c r="B21" s="43" t="s">
        <v>413</v>
      </c>
      <c r="C21" s="36" t="s">
        <v>470</v>
      </c>
      <c r="D21" s="46">
        <f>'TIME-F'!E12</f>
        <v>100</v>
      </c>
    </row>
    <row r="22" spans="1:4" x14ac:dyDescent="0.25">
      <c r="A22" s="37" t="s">
        <v>454</v>
      </c>
      <c r="B22" s="43" t="s">
        <v>414</v>
      </c>
      <c r="C22" s="36" t="s">
        <v>471</v>
      </c>
      <c r="D22" s="46">
        <f>'EFFICIENCY-O'!E12</f>
        <v>100</v>
      </c>
    </row>
    <row r="23" spans="1:4" x14ac:dyDescent="0.25">
      <c r="B23" s="43" t="s">
        <v>415</v>
      </c>
      <c r="C23" s="36" t="s">
        <v>472</v>
      </c>
      <c r="D23" s="46">
        <f>'INFORMATION-O'!E12</f>
        <v>100</v>
      </c>
    </row>
    <row r="24" spans="1:4" x14ac:dyDescent="0.25">
      <c r="B24" s="43" t="s">
        <v>416</v>
      </c>
      <c r="C24" s="36" t="s">
        <v>473</v>
      </c>
      <c r="D24" s="46">
        <f>'LAYOUT-O'!E11</f>
        <v>100</v>
      </c>
    </row>
    <row r="25" spans="1:4" x14ac:dyDescent="0.25">
      <c r="B25" s="43" t="s">
        <v>417</v>
      </c>
      <c r="C25" s="36" t="s">
        <v>474</v>
      </c>
      <c r="D25" s="46">
        <f>'QUALITY-O'!E13</f>
        <v>100</v>
      </c>
    </row>
    <row r="26" spans="1:4" x14ac:dyDescent="0.25">
      <c r="B26" s="43" t="s">
        <v>418</v>
      </c>
      <c r="C26" s="36" t="s">
        <v>478</v>
      </c>
      <c r="D26" s="46">
        <f>'ROLES-O'!E10</f>
        <v>100</v>
      </c>
    </row>
    <row r="27" spans="1:4" x14ac:dyDescent="0.25">
      <c r="B27" s="43" t="s">
        <v>419</v>
      </c>
      <c r="C27" s="36" t="s">
        <v>477</v>
      </c>
      <c r="D27" s="46">
        <f>'STRUCTURE-O '!E14</f>
        <v>100</v>
      </c>
    </row>
    <row r="28" spans="1:4" x14ac:dyDescent="0.25">
      <c r="B28" s="44" t="s">
        <v>420</v>
      </c>
      <c r="C28" s="36" t="s">
        <v>476</v>
      </c>
      <c r="D28" s="46">
        <f>'TECHNOLOGY-O '!E10</f>
        <v>100</v>
      </c>
    </row>
    <row r="29" spans="1:4" x14ac:dyDescent="0.25">
      <c r="B29" s="43" t="s">
        <v>421</v>
      </c>
      <c r="C29" s="36" t="s">
        <v>475</v>
      </c>
      <c r="D29" s="46">
        <f>'TIME-O'!E13</f>
        <v>100</v>
      </c>
    </row>
  </sheetData>
  <conditionalFormatting sqref="D2">
    <cfRule type="expression" dxfId="81" priority="11" stopIfTrue="1">
      <formula>AND(D2=0,K2="")</formula>
    </cfRule>
  </conditionalFormatting>
  <conditionalFormatting sqref="D2">
    <cfRule type="dataBar" priority="7">
      <dataBar>
        <cfvo type="num" val="0"/>
        <cfvo type="num" val="5"/>
        <color rgb="FF92D050"/>
      </dataBar>
      <extLst>
        <ext xmlns:x14="http://schemas.microsoft.com/office/spreadsheetml/2009/9/main" uri="{B025F937-C7B1-47D3-B67F-A62EFF666E3E}">
          <x14:id>{B879D0DD-8E0B-42D0-946D-243F422F6C7B}</x14:id>
        </ext>
      </extLst>
    </cfRule>
    <cfRule type="dataBar" priority="8">
      <dataBar>
        <cfvo type="num" val="0"/>
        <cfvo type="num" val="5"/>
        <color theme="8"/>
      </dataBar>
      <extLst>
        <ext xmlns:x14="http://schemas.microsoft.com/office/spreadsheetml/2009/9/main" uri="{B025F937-C7B1-47D3-B67F-A62EFF666E3E}">
          <x14:id>{DB4AE4E0-F916-4F27-808D-A71C6AD07655}</x14:id>
        </ext>
      </extLst>
    </cfRule>
    <cfRule type="dataBar" priority="9">
      <dataBar>
        <cfvo type="min"/>
        <cfvo type="max"/>
        <color theme="8"/>
      </dataBar>
      <extLst>
        <ext xmlns:x14="http://schemas.microsoft.com/office/spreadsheetml/2009/9/main" uri="{B025F937-C7B1-47D3-B67F-A62EFF666E3E}">
          <x14:id>{215352BB-E1D7-4D9E-A613-C05D925415CB}</x14:id>
        </ext>
      </extLst>
    </cfRule>
    <cfRule type="dataBar" priority="10">
      <dataBar>
        <cfvo type="num" val="0"/>
        <cfvo type="num" val="5"/>
        <color rgb="FF638EC6"/>
      </dataBar>
      <extLst>
        <ext xmlns:x14="http://schemas.microsoft.com/office/spreadsheetml/2009/9/main" uri="{B025F937-C7B1-47D3-B67F-A62EFF666E3E}">
          <x14:id>{ABB839D2-C829-4B0D-8C12-F564F376C641}</x14:id>
        </ext>
      </extLst>
    </cfRule>
  </conditionalFormatting>
  <conditionalFormatting sqref="D3:D29">
    <cfRule type="expression" dxfId="80" priority="6" stopIfTrue="1">
      <formula>AND(D3=0,K3="")</formula>
    </cfRule>
  </conditionalFormatting>
  <conditionalFormatting sqref="D3:D29">
    <cfRule type="dataBar" priority="2">
      <dataBar>
        <cfvo type="num" val="0"/>
        <cfvo type="num" val="5"/>
        <color rgb="FF92D050"/>
      </dataBar>
      <extLst>
        <ext xmlns:x14="http://schemas.microsoft.com/office/spreadsheetml/2009/9/main" uri="{B025F937-C7B1-47D3-B67F-A62EFF666E3E}">
          <x14:id>{A428A1E2-716D-46C3-BDD0-DC2E38359F1C}</x14:id>
        </ext>
      </extLst>
    </cfRule>
    <cfRule type="dataBar" priority="3">
      <dataBar>
        <cfvo type="num" val="0"/>
        <cfvo type="num" val="5"/>
        <color theme="8"/>
      </dataBar>
      <extLst>
        <ext xmlns:x14="http://schemas.microsoft.com/office/spreadsheetml/2009/9/main" uri="{B025F937-C7B1-47D3-B67F-A62EFF666E3E}">
          <x14:id>{18422641-81DC-4681-AB51-2C83BED7348D}</x14:id>
        </ext>
      </extLst>
    </cfRule>
    <cfRule type="dataBar" priority="4">
      <dataBar>
        <cfvo type="min"/>
        <cfvo type="max"/>
        <color theme="8"/>
      </dataBar>
      <extLst>
        <ext xmlns:x14="http://schemas.microsoft.com/office/spreadsheetml/2009/9/main" uri="{B025F937-C7B1-47D3-B67F-A62EFF666E3E}">
          <x14:id>{D2061D8A-EEF0-45A6-A23F-A47507C2F2BB}</x14:id>
        </ext>
      </extLst>
    </cfRule>
    <cfRule type="dataBar" priority="5">
      <dataBar>
        <cfvo type="num" val="0"/>
        <cfvo type="num" val="5"/>
        <color rgb="FF638EC6"/>
      </dataBar>
      <extLst>
        <ext xmlns:x14="http://schemas.microsoft.com/office/spreadsheetml/2009/9/main" uri="{B025F937-C7B1-47D3-B67F-A62EFF666E3E}">
          <x14:id>{C20996AA-CEC2-4F98-9AA4-455DB4CE147C}</x14:id>
        </ext>
      </extLst>
    </cfRule>
  </conditionalFormatting>
  <conditionalFormatting sqref="D2:D29">
    <cfRule type="dataBar" priority="1">
      <dataBar>
        <cfvo type="num" val="0"/>
        <cfvo type="num" val="100"/>
        <color rgb="FF92D050"/>
      </dataBar>
      <extLst>
        <ext xmlns:x14="http://schemas.microsoft.com/office/spreadsheetml/2009/9/main" uri="{B025F937-C7B1-47D3-B67F-A62EFF666E3E}">
          <x14:id>{44A902A7-BFD3-4483-81CC-785D4CB3DEB1}</x14:id>
        </ext>
      </extLst>
    </cfRule>
  </conditionalFormatting>
  <hyperlinks>
    <hyperlink ref="B2" location="COSTING!A1" display="Lean001" xr:uid="{6C05C0B4-3986-4FC6-8009-19B63E60AD9C}"/>
    <hyperlink ref="B3" location="LEADERSHIP!A1" display="Lean002" xr:uid="{8A3A5A7A-DE17-4CCB-BE91-9AE7FB1243C2}"/>
    <hyperlink ref="B4" location="'MANAGEMENT '!A1" display="Lean003" xr:uid="{DC9E9B92-885A-48CD-AAC1-7D995DE3F526}"/>
    <hyperlink ref="B5" location="METRICS!A1" display="Lean004" xr:uid="{50F28793-64D1-45F1-B078-15AD424F7509}"/>
    <hyperlink ref="B6" location="'READINESS  '!A1" display="Lean005" xr:uid="{C8F010B6-70A4-499D-9E3A-99A1A1E75ED7}"/>
    <hyperlink ref="B7" location="RENEWAL!A1" display="Lean006" xr:uid="{6B7302FD-D5D6-4C35-91B6-E8236D7648C2}"/>
    <hyperlink ref="B8" location="SERVICE!A1" display="Lean007" xr:uid="{386E99DD-492F-46AE-B4D8-14394B179A73}"/>
    <hyperlink ref="B9" location="'SOLVING '!A1" display="Lean008" xr:uid="{7F6E16A3-3390-4B1E-AD35-7ADC1AF3E09D}"/>
    <hyperlink ref="B10" location="'STANDARDS '!A1" display="Lean009" xr:uid="{7A93C30F-CA4E-468D-933E-7B0037FD0232}"/>
    <hyperlink ref="B11" location="'TEAMWORK '!A1" display="Lean010" xr:uid="{9A5D0DD8-668B-448B-B935-AA4252B5135B}"/>
    <hyperlink ref="B12" location="TRAINING!A1" display="Lean011" xr:uid="{0E4637DD-1E16-4099-B096-1F75C17B76C8}"/>
    <hyperlink ref="B13" location="VISUALS!A1" display="Lean012" xr:uid="{4F6D54E9-B740-44C7-BAB6-EFB5EC8BC4A5}"/>
    <hyperlink ref="B14" location="'EFFICIENCY-F'!A1" display="Lean013" xr:uid="{A225CBFB-3C5C-41E4-A24D-AB83313E8E06}"/>
    <hyperlink ref="B15" location="'INVENTORY-F'!A1" display="Lean014" xr:uid="{6AD527D5-CE51-4257-A6CE-D59A4D381D91}"/>
    <hyperlink ref="B16" location="'LAYOUT-F'!A1" display="Lean015" xr:uid="{03B112C9-44F2-4743-8F6E-71415DEF7248}"/>
    <hyperlink ref="B17" location="'MAINTENANCE-F'!A1" display="Lean016" xr:uid="{5798FBD9-E26D-45A0-A543-A9BD904CE6AE}"/>
    <hyperlink ref="B18" location="'QUALITY-F'!A1" display="Lean017" xr:uid="{6BFD90CC-FF96-4B25-8AE8-DB1A38074360}"/>
    <hyperlink ref="B19" location="'STRUCTURE-F'!A1" display="Lean018" xr:uid="{8C61C09E-2089-4A3B-85BD-DEC5A447EAF3}"/>
    <hyperlink ref="B20" location="'TECHNOLOGY-F'!A1" display="Lean019" xr:uid="{190B17F3-3B64-40B6-9CB5-C13587AFCCE7}"/>
    <hyperlink ref="B21" location="'TIME-F'!A1" display="Lean020" xr:uid="{E685EC2C-312F-4886-ADEB-542913E79936}"/>
    <hyperlink ref="B22" location="'EFFICIENCY-O'!A1" display="Lean021" xr:uid="{705FEB11-0923-42CF-AFD2-B9A987857637}"/>
    <hyperlink ref="B23" location="'INFORMATION-O'!A1" display="Lean022" xr:uid="{E41E70F7-D85F-42DE-9350-D1F184AF2A60}"/>
    <hyperlink ref="B24" location="'LAYOUT-O'!A1" display="Lean023" xr:uid="{5B7BFCAE-CCD0-4818-8C28-62E736D92027}"/>
    <hyperlink ref="B25" location="'QUALITY-O'!A1" display="Lean024" xr:uid="{F297E1C7-ADAE-4360-9986-BB5E70FBCB79}"/>
    <hyperlink ref="B26" location="'ROLES-O'!A1" display="Lean025" xr:uid="{7C3DC82E-F367-49A9-A850-23B5E0ACBB34}"/>
    <hyperlink ref="B27" location="'STRUCTURE-O '!A1" display="Lean026" xr:uid="{8D203C13-2CC4-46E9-8D3B-023A7141E79C}"/>
    <hyperlink ref="B29" location="'TIME-O'!A1" display="Lean028" xr:uid="{582B80D9-044D-4060-902E-DE17B81911A6}"/>
    <hyperlink ref="B28" location="'TECHNOLOGY-O '!A1" display="Lean027" xr:uid="{AA5CE7F8-FF4E-4C9F-B646-AC773CB31B37}"/>
  </hyperlinks>
  <pageMargins left="0.7" right="0.7" top="0.75" bottom="0.75" header="0.3" footer="0.3"/>
  <ignoredErrors>
    <ignoredError sqref="D2:D29" unlockedFormula="1"/>
  </ignoredErrors>
  <drawing r:id="rId1"/>
  <extLst>
    <ext xmlns:x14="http://schemas.microsoft.com/office/spreadsheetml/2009/9/main" uri="{78C0D931-6437-407d-A8EE-F0AAD7539E65}">
      <x14:conditionalFormattings>
        <x14:conditionalFormatting xmlns:xm="http://schemas.microsoft.com/office/excel/2006/main">
          <x14:cfRule type="dataBar" id="{B879D0DD-8E0B-42D0-946D-243F422F6C7B}">
            <x14:dataBar minLength="0" maxLength="100" gradient="0">
              <x14:cfvo type="num">
                <xm:f>0</xm:f>
              </x14:cfvo>
              <x14:cfvo type="num">
                <xm:f>5</xm:f>
              </x14:cfvo>
              <x14:negativeFillColor rgb="FFFF0000"/>
              <x14:axisColor rgb="FF000000"/>
            </x14:dataBar>
          </x14:cfRule>
          <x14:cfRule type="dataBar" id="{DB4AE4E0-F916-4F27-808D-A71C6AD07655}">
            <x14:dataBar minLength="0" maxLength="100">
              <x14:cfvo type="num">
                <xm:f>0</xm:f>
              </x14:cfvo>
              <x14:cfvo type="num">
                <xm:f>5</xm:f>
              </x14:cfvo>
              <x14:negativeFillColor rgb="FFFF0000"/>
              <x14:axisColor rgb="FF000000"/>
            </x14:dataBar>
          </x14:cfRule>
          <x14:cfRule type="dataBar" id="{215352BB-E1D7-4D9E-A613-C05D925415CB}">
            <x14:dataBar minLength="0" maxLength="100" gradient="0">
              <x14:cfvo type="autoMin"/>
              <x14:cfvo type="autoMax"/>
              <x14:negativeFillColor rgb="FFFF0000"/>
              <x14:axisColor rgb="FF000000"/>
            </x14:dataBar>
          </x14:cfRule>
          <x14:cfRule type="dataBar" id="{ABB839D2-C829-4B0D-8C12-F564F376C641}">
            <x14:dataBar minLength="0" maxLength="100">
              <x14:cfvo type="num">
                <xm:f>0</xm:f>
              </x14:cfvo>
              <x14:cfvo type="num">
                <xm:f>5</xm:f>
              </x14:cfvo>
              <x14:negativeFillColor rgb="FFFF0000"/>
              <x14:axisColor rgb="FF000000"/>
            </x14:dataBar>
          </x14:cfRule>
          <xm:sqref>D2</xm:sqref>
        </x14:conditionalFormatting>
        <x14:conditionalFormatting xmlns:xm="http://schemas.microsoft.com/office/excel/2006/main">
          <x14:cfRule type="dataBar" id="{A428A1E2-716D-46C3-BDD0-DC2E38359F1C}">
            <x14:dataBar minLength="0" maxLength="100" gradient="0">
              <x14:cfvo type="num">
                <xm:f>0</xm:f>
              </x14:cfvo>
              <x14:cfvo type="num">
                <xm:f>5</xm:f>
              </x14:cfvo>
              <x14:negativeFillColor rgb="FFFF0000"/>
              <x14:axisColor rgb="FF000000"/>
            </x14:dataBar>
          </x14:cfRule>
          <x14:cfRule type="dataBar" id="{18422641-81DC-4681-AB51-2C83BED7348D}">
            <x14:dataBar minLength="0" maxLength="100">
              <x14:cfvo type="num">
                <xm:f>0</xm:f>
              </x14:cfvo>
              <x14:cfvo type="num">
                <xm:f>5</xm:f>
              </x14:cfvo>
              <x14:negativeFillColor rgb="FFFF0000"/>
              <x14:axisColor rgb="FF000000"/>
            </x14:dataBar>
          </x14:cfRule>
          <x14:cfRule type="dataBar" id="{D2061D8A-EEF0-45A6-A23F-A47507C2F2BB}">
            <x14:dataBar minLength="0" maxLength="100" gradient="0">
              <x14:cfvo type="autoMin"/>
              <x14:cfvo type="autoMax"/>
              <x14:negativeFillColor rgb="FFFF0000"/>
              <x14:axisColor rgb="FF000000"/>
            </x14:dataBar>
          </x14:cfRule>
          <x14:cfRule type="dataBar" id="{C20996AA-CEC2-4F98-9AA4-455DB4CE147C}">
            <x14:dataBar minLength="0" maxLength="100">
              <x14:cfvo type="num">
                <xm:f>0</xm:f>
              </x14:cfvo>
              <x14:cfvo type="num">
                <xm:f>5</xm:f>
              </x14:cfvo>
              <x14:negativeFillColor rgb="FFFF0000"/>
              <x14:axisColor rgb="FF000000"/>
            </x14:dataBar>
          </x14:cfRule>
          <xm:sqref>D3:D29</xm:sqref>
        </x14:conditionalFormatting>
        <x14:conditionalFormatting xmlns:xm="http://schemas.microsoft.com/office/excel/2006/main">
          <x14:cfRule type="dataBar" id="{44A902A7-BFD3-4483-81CC-785D4CB3DEB1}">
            <x14:dataBar minLength="0" maxLength="100" gradient="0">
              <x14:cfvo type="num">
                <xm:f>0</xm:f>
              </x14:cfvo>
              <x14:cfvo type="num">
                <xm:f>100</xm:f>
              </x14:cfvo>
              <x14:negativeFillColor rgb="FFFF0000"/>
              <x14:axisColor rgb="FF000000"/>
            </x14:dataBar>
          </x14:cfRule>
          <xm:sqref>D2:D29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1F82-6B2D-484D-B48E-5C60F38B920E}">
  <dimension ref="A1:H15"/>
  <sheetViews>
    <sheetView topLeftCell="A4" zoomScale="70" zoomScaleNormal="70" workbookViewId="0">
      <selection activeCell="D9" sqref="D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380</v>
      </c>
      <c r="C1" s="3"/>
      <c r="D1" s="4" t="s">
        <v>243</v>
      </c>
      <c r="E1" s="5"/>
      <c r="F1" s="3"/>
      <c r="G1" s="6"/>
      <c r="H1" s="6"/>
    </row>
    <row r="2" spans="1:8" x14ac:dyDescent="0.3">
      <c r="A2" s="1"/>
      <c r="B2" s="2"/>
      <c r="C2" s="1"/>
      <c r="D2" s="1" t="s">
        <v>451</v>
      </c>
      <c r="E2" s="1"/>
      <c r="F2" s="1"/>
      <c r="G2" s="7"/>
      <c r="H2" s="7"/>
    </row>
    <row r="3" spans="1:8" s="15" customFormat="1" ht="15" x14ac:dyDescent="0.3">
      <c r="A3" s="8" t="s">
        <v>0</v>
      </c>
      <c r="B3" s="9" t="s">
        <v>1</v>
      </c>
      <c r="C3" s="10" t="s">
        <v>2</v>
      </c>
      <c r="D3" s="11" t="s">
        <v>3</v>
      </c>
      <c r="E3" s="12" t="s">
        <v>4</v>
      </c>
      <c r="F3" s="13" t="s">
        <v>5</v>
      </c>
      <c r="G3" s="14"/>
    </row>
    <row r="4" spans="1:8" ht="90.75" customHeight="1" x14ac:dyDescent="0.3">
      <c r="A4" s="16">
        <v>1</v>
      </c>
      <c r="B4" s="17" t="s">
        <v>244</v>
      </c>
      <c r="C4" s="18">
        <v>5</v>
      </c>
      <c r="D4" s="19" t="s">
        <v>245</v>
      </c>
      <c r="E4" s="20"/>
      <c r="F4" s="40">
        <v>5</v>
      </c>
      <c r="G4" s="21"/>
    </row>
    <row r="5" spans="1:8" ht="120.75" customHeight="1" x14ac:dyDescent="0.3">
      <c r="A5" s="16">
        <v>2</v>
      </c>
      <c r="B5" s="22" t="s">
        <v>246</v>
      </c>
      <c r="C5" s="18">
        <v>5</v>
      </c>
      <c r="D5" s="23" t="s">
        <v>362</v>
      </c>
      <c r="E5" s="20"/>
      <c r="F5" s="40">
        <v>5</v>
      </c>
      <c r="G5" s="24"/>
    </row>
    <row r="6" spans="1:8" ht="68.400000000000006" x14ac:dyDescent="0.3">
      <c r="A6" s="16">
        <v>3</v>
      </c>
      <c r="B6" s="22" t="s">
        <v>247</v>
      </c>
      <c r="C6" s="18">
        <v>5</v>
      </c>
      <c r="D6" s="23" t="s">
        <v>248</v>
      </c>
      <c r="E6" s="20"/>
      <c r="F6" s="40">
        <v>5</v>
      </c>
      <c r="G6" s="24"/>
    </row>
    <row r="7" spans="1:8" ht="114" x14ac:dyDescent="0.3">
      <c r="A7" s="25">
        <v>4</v>
      </c>
      <c r="B7" s="22" t="s">
        <v>249</v>
      </c>
      <c r="C7" s="18">
        <v>5</v>
      </c>
      <c r="D7" s="23" t="s">
        <v>251</v>
      </c>
      <c r="E7" s="20"/>
      <c r="F7" s="40">
        <v>5</v>
      </c>
      <c r="G7" s="24"/>
    </row>
    <row r="8" spans="1:8" ht="125.4" x14ac:dyDescent="0.3">
      <c r="A8" s="25">
        <v>5</v>
      </c>
      <c r="B8" s="22" t="s">
        <v>250</v>
      </c>
      <c r="C8" s="18">
        <v>5</v>
      </c>
      <c r="D8" s="23" t="s">
        <v>253</v>
      </c>
      <c r="E8" s="26"/>
      <c r="F8" s="40">
        <v>5</v>
      </c>
      <c r="G8" s="27"/>
    </row>
    <row r="9" spans="1:8" ht="125.4" x14ac:dyDescent="0.3">
      <c r="A9" s="25">
        <v>6</v>
      </c>
      <c r="B9" s="22" t="s">
        <v>254</v>
      </c>
      <c r="C9" s="18">
        <v>5</v>
      </c>
      <c r="D9" s="23" t="s">
        <v>255</v>
      </c>
      <c r="E9" s="20"/>
      <c r="F9" s="40">
        <v>5</v>
      </c>
      <c r="G9" s="27"/>
    </row>
    <row r="10" spans="1:8" ht="125.4" x14ac:dyDescent="0.3">
      <c r="A10" s="25">
        <v>7</v>
      </c>
      <c r="B10" s="22" t="s">
        <v>256</v>
      </c>
      <c r="C10" s="18">
        <v>5</v>
      </c>
      <c r="D10" s="23" t="s">
        <v>257</v>
      </c>
      <c r="E10" s="20"/>
      <c r="F10" s="40">
        <v>5</v>
      </c>
      <c r="G10" s="27"/>
    </row>
    <row r="11" spans="1:8" ht="102.6" x14ac:dyDescent="0.3">
      <c r="A11" s="25">
        <v>8</v>
      </c>
      <c r="B11" s="22" t="s">
        <v>258</v>
      </c>
      <c r="C11" s="18">
        <v>5</v>
      </c>
      <c r="D11" s="23" t="s">
        <v>259</v>
      </c>
      <c r="E11" s="20"/>
      <c r="F11" s="40">
        <v>5</v>
      </c>
      <c r="G11" s="27"/>
    </row>
    <row r="12" spans="1:8" x14ac:dyDescent="0.3">
      <c r="B12" s="33" t="s">
        <v>391</v>
      </c>
      <c r="C12" s="34">
        <f>SUM(C4:C11)</f>
        <v>40</v>
      </c>
      <c r="F12" s="35">
        <f>SUM(F4:F11)</f>
        <v>40</v>
      </c>
    </row>
    <row r="14" spans="1:8" x14ac:dyDescent="0.3">
      <c r="C14" s="29">
        <f>SUM(C4:C13)</f>
        <v>80</v>
      </c>
      <c r="D14" s="30" t="s">
        <v>6</v>
      </c>
      <c r="E14" s="45">
        <f>SUM(F12/C12)*100</f>
        <v>100</v>
      </c>
      <c r="F14" s="31">
        <f>SUM(F4:F11)</f>
        <v>40</v>
      </c>
    </row>
    <row r="15" spans="1:8" x14ac:dyDescent="0.3">
      <c r="E15" s="32"/>
    </row>
  </sheetData>
  <conditionalFormatting sqref="C4:C11">
    <cfRule type="expression" dxfId="31" priority="24" stopIfTrue="1">
      <formula>AND(C4=0,J4="")</formula>
    </cfRule>
  </conditionalFormatting>
  <conditionalFormatting sqref="F4:F11">
    <cfRule type="expression" dxfId="30" priority="12" stopIfTrue="1">
      <formula>AND(F4=0,M4="")</formula>
    </cfRule>
  </conditionalFormatting>
  <conditionalFormatting sqref="F4:F11">
    <cfRule type="dataBar" priority="11">
      <dataBar>
        <cfvo type="num" val="0"/>
        <cfvo type="num" val="5"/>
        <color theme="8"/>
      </dataBar>
      <extLst>
        <ext xmlns:x14="http://schemas.microsoft.com/office/spreadsheetml/2009/9/main" uri="{B025F937-C7B1-47D3-B67F-A62EFF666E3E}">
          <x14:id>{548BDD8F-E005-41D0-ABEC-2E0AD2BE3AFD}</x14:id>
        </ext>
      </extLst>
    </cfRule>
  </conditionalFormatting>
  <conditionalFormatting sqref="F4:F11">
    <cfRule type="dataBar" priority="10">
      <dataBar>
        <cfvo type="num" val="0"/>
        <cfvo type="num" val="5"/>
        <color rgb="FF92D050"/>
      </dataBar>
      <extLst>
        <ext xmlns:x14="http://schemas.microsoft.com/office/spreadsheetml/2009/9/main" uri="{B025F937-C7B1-47D3-B67F-A62EFF666E3E}">
          <x14:id>{ADF24814-45EC-4D59-B71F-16D59D75F0DC}</x14:id>
        </ext>
      </extLst>
    </cfRule>
  </conditionalFormatting>
  <conditionalFormatting sqref="E14">
    <cfRule type="dataBar" priority="1">
      <dataBar>
        <cfvo type="num" val="0"/>
        <cfvo type="num" val="100"/>
        <color rgb="FF92D050"/>
      </dataBar>
      <extLst>
        <ext xmlns:x14="http://schemas.microsoft.com/office/spreadsheetml/2009/9/main" uri="{B025F937-C7B1-47D3-B67F-A62EFF666E3E}">
          <x14:id>{6AD086BB-5FAA-40F9-B22E-6E1911585286}</x14:id>
        </ext>
      </extLst>
    </cfRule>
    <cfRule type="expression" dxfId="29" priority="6" stopIfTrue="1">
      <formula>AND(E14=0,L14="")</formula>
    </cfRule>
  </conditionalFormatting>
  <conditionalFormatting sqref="E14">
    <cfRule type="dataBar" priority="2">
      <dataBar>
        <cfvo type="num" val="0"/>
        <cfvo type="num" val="5"/>
        <color rgb="FF92D050"/>
      </dataBar>
      <extLst>
        <ext xmlns:x14="http://schemas.microsoft.com/office/spreadsheetml/2009/9/main" uri="{B025F937-C7B1-47D3-B67F-A62EFF666E3E}">
          <x14:id>{CEF43ED6-9079-4C18-B361-DB7576B2E82B}</x14:id>
        </ext>
      </extLst>
    </cfRule>
    <cfRule type="dataBar" priority="3">
      <dataBar>
        <cfvo type="num" val="0"/>
        <cfvo type="num" val="5"/>
        <color theme="8"/>
      </dataBar>
      <extLst>
        <ext xmlns:x14="http://schemas.microsoft.com/office/spreadsheetml/2009/9/main" uri="{B025F937-C7B1-47D3-B67F-A62EFF666E3E}">
          <x14:id>{F08F33EE-CB32-42C0-B2D7-FF885E524E85}</x14:id>
        </ext>
      </extLst>
    </cfRule>
    <cfRule type="dataBar" priority="4">
      <dataBar>
        <cfvo type="min"/>
        <cfvo type="max"/>
        <color theme="8"/>
      </dataBar>
      <extLst>
        <ext xmlns:x14="http://schemas.microsoft.com/office/spreadsheetml/2009/9/main" uri="{B025F937-C7B1-47D3-B67F-A62EFF666E3E}">
          <x14:id>{8413A585-381B-4DBE-8939-818BE0C08990}</x14:id>
        </ext>
      </extLst>
    </cfRule>
    <cfRule type="dataBar" priority="5">
      <dataBar>
        <cfvo type="num" val="0"/>
        <cfvo type="num" val="5"/>
        <color rgb="FF638EC6"/>
      </dataBar>
      <extLst>
        <ext xmlns:x14="http://schemas.microsoft.com/office/spreadsheetml/2009/9/main" uri="{B025F937-C7B1-47D3-B67F-A62EFF666E3E}">
          <x14:id>{FA8EC071-0020-4945-9814-7F8FF3A7C982}</x14:id>
        </ext>
      </extLst>
    </cfRule>
  </conditionalFormatting>
  <dataValidations count="3">
    <dataValidation type="textLength" operator="lessThanOrEqual" allowBlank="1" showInputMessage="1" showErrorMessage="1" sqref="G5:G11" xr:uid="{62C51839-4C36-48C8-94FB-1A9ADA3C726C}">
      <formula1>100</formula1>
    </dataValidation>
    <dataValidation type="list" allowBlank="1" showInputMessage="1" showErrorMessage="1" sqref="C4:C11" xr:uid="{3AB2F41B-DD34-4887-B155-D19EDC850EA2}">
      <formula1>" ,0,5"</formula1>
    </dataValidation>
    <dataValidation type="list" allowBlank="1" showInputMessage="1" showErrorMessage="1" sqref="F4:F11" xr:uid="{16487F70-1D0E-4009-B61C-5348E7AC868B}">
      <formula1>" ,0,1,2,3,4,5"</formula1>
    </dataValidation>
  </dataValidations>
  <pageMargins left="0.7" right="0.7" top="0.75" bottom="0.75" header="0.3" footer="0.3"/>
  <ignoredErrors>
    <ignoredError sqref="E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548BDD8F-E005-41D0-ABEC-2E0AD2BE3AFD}">
            <x14:dataBar minLength="0" maxLength="10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ADF24814-45EC-4D59-B71F-16D59D75F0DC}">
            <x14:dataBar minLength="0" maxLength="100" gradient="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6AD086BB-5FAA-40F9-B22E-6E1911585286}">
            <x14:dataBar minLength="0" maxLength="100" gradient="0">
              <x14:cfvo type="num">
                <xm:f>0</xm:f>
              </x14:cfvo>
              <x14:cfvo type="num">
                <xm:f>100</xm:f>
              </x14:cfvo>
              <x14:negativeFillColor rgb="FFFF0000"/>
              <x14:axisColor rgb="FF000000"/>
            </x14:dataBar>
          </x14:cfRule>
          <xm:sqref>E14</xm:sqref>
        </x14:conditionalFormatting>
        <x14:conditionalFormatting xmlns:xm="http://schemas.microsoft.com/office/excel/2006/main">
          <x14:cfRule type="dataBar" id="{CEF43ED6-9079-4C18-B361-DB7576B2E82B}">
            <x14:dataBar minLength="0" maxLength="100" gradient="0">
              <x14:cfvo type="num">
                <xm:f>0</xm:f>
              </x14:cfvo>
              <x14:cfvo type="num">
                <xm:f>5</xm:f>
              </x14:cfvo>
              <x14:negativeFillColor rgb="FFFF0000"/>
              <x14:axisColor rgb="FF000000"/>
            </x14:dataBar>
          </x14:cfRule>
          <x14:cfRule type="dataBar" id="{F08F33EE-CB32-42C0-B2D7-FF885E524E85}">
            <x14:dataBar minLength="0" maxLength="100">
              <x14:cfvo type="num">
                <xm:f>0</xm:f>
              </x14:cfvo>
              <x14:cfvo type="num">
                <xm:f>5</xm:f>
              </x14:cfvo>
              <x14:negativeFillColor rgb="FFFF0000"/>
              <x14:axisColor rgb="FF000000"/>
            </x14:dataBar>
          </x14:cfRule>
          <x14:cfRule type="dataBar" id="{8413A585-381B-4DBE-8939-818BE0C08990}">
            <x14:dataBar minLength="0" maxLength="100" gradient="0">
              <x14:cfvo type="autoMin"/>
              <x14:cfvo type="autoMax"/>
              <x14:negativeFillColor rgb="FFFF0000"/>
              <x14:axisColor rgb="FF000000"/>
            </x14:dataBar>
          </x14:cfRule>
          <x14:cfRule type="dataBar" id="{FA8EC071-0020-4945-9814-7F8FF3A7C982}">
            <x14:dataBar minLength="0" maxLength="100">
              <x14:cfvo type="num">
                <xm:f>0</xm:f>
              </x14:cfvo>
              <x14:cfvo type="num">
                <xm:f>5</xm:f>
              </x14:cfvo>
              <x14:negativeFillColor rgb="FFFF0000"/>
              <x14:axisColor rgb="FF000000"/>
            </x14:dataBar>
          </x14:cfRule>
          <xm:sqref>E14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CA00-3B05-4054-B42F-65FE827004E8}">
  <dimension ref="A1:H11"/>
  <sheetViews>
    <sheetView zoomScale="70" zoomScaleNormal="70" workbookViewId="0">
      <selection activeCell="F4" sqref="F4:F7"/>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381</v>
      </c>
      <c r="C1" s="3"/>
      <c r="D1" s="4" t="s">
        <v>260</v>
      </c>
      <c r="E1" s="5"/>
      <c r="F1" s="3"/>
      <c r="G1" s="6"/>
      <c r="H1" s="6"/>
    </row>
    <row r="2" spans="1:8" x14ac:dyDescent="0.3">
      <c r="A2" s="1"/>
      <c r="B2" s="2"/>
      <c r="C2" s="1"/>
      <c r="D2" s="1" t="s">
        <v>452</v>
      </c>
      <c r="E2" s="1"/>
      <c r="F2" s="1"/>
      <c r="G2" s="7"/>
      <c r="H2" s="7"/>
    </row>
    <row r="3" spans="1:8" s="15" customFormat="1" ht="15" x14ac:dyDescent="0.3">
      <c r="A3" s="8" t="s">
        <v>0</v>
      </c>
      <c r="B3" s="9" t="s">
        <v>1</v>
      </c>
      <c r="C3" s="10" t="s">
        <v>2</v>
      </c>
      <c r="D3" s="11" t="s">
        <v>3</v>
      </c>
      <c r="E3" s="12" t="s">
        <v>4</v>
      </c>
      <c r="F3" s="13" t="s">
        <v>5</v>
      </c>
      <c r="G3" s="14"/>
    </row>
    <row r="4" spans="1:8" ht="105" customHeight="1" x14ac:dyDescent="0.3">
      <c r="A4" s="16">
        <v>1</v>
      </c>
      <c r="B4" s="17" t="s">
        <v>261</v>
      </c>
      <c r="C4" s="18">
        <v>5</v>
      </c>
      <c r="D4" s="19" t="s">
        <v>262</v>
      </c>
      <c r="E4" s="20"/>
      <c r="F4" s="40">
        <v>5</v>
      </c>
      <c r="G4" s="21"/>
    </row>
    <row r="5" spans="1:8" ht="125.4" x14ac:dyDescent="0.3">
      <c r="A5" s="16">
        <v>2</v>
      </c>
      <c r="B5" s="22" t="s">
        <v>263</v>
      </c>
      <c r="C5" s="18">
        <v>5</v>
      </c>
      <c r="D5" s="23" t="s">
        <v>264</v>
      </c>
      <c r="E5" s="20"/>
      <c r="F5" s="40">
        <v>5</v>
      </c>
      <c r="G5" s="24"/>
    </row>
    <row r="6" spans="1:8" ht="125.4" x14ac:dyDescent="0.3">
      <c r="A6" s="16">
        <v>3</v>
      </c>
      <c r="B6" s="22" t="s">
        <v>265</v>
      </c>
      <c r="C6" s="18">
        <v>5</v>
      </c>
      <c r="D6" s="23" t="s">
        <v>266</v>
      </c>
      <c r="E6" s="20"/>
      <c r="F6" s="40">
        <v>5</v>
      </c>
      <c r="G6" s="24"/>
    </row>
    <row r="7" spans="1:8" ht="125.4" x14ac:dyDescent="0.3">
      <c r="A7" s="25">
        <v>4</v>
      </c>
      <c r="B7" s="22" t="s">
        <v>267</v>
      </c>
      <c r="C7" s="18">
        <v>5</v>
      </c>
      <c r="D7" s="23" t="s">
        <v>268</v>
      </c>
      <c r="E7" s="20"/>
      <c r="F7" s="40">
        <v>5</v>
      </c>
      <c r="G7" s="24"/>
    </row>
    <row r="8" spans="1:8" x14ac:dyDescent="0.3">
      <c r="B8" s="33" t="s">
        <v>391</v>
      </c>
      <c r="C8" s="34">
        <f>SUM(C4:C7)</f>
        <v>20</v>
      </c>
      <c r="F8" s="35">
        <f>SUM(F4:F7)</f>
        <v>20</v>
      </c>
    </row>
    <row r="10" spans="1:8" x14ac:dyDescent="0.3">
      <c r="C10" s="29">
        <f>SUM(C4:C9)</f>
        <v>40</v>
      </c>
      <c r="D10" s="30" t="s">
        <v>6</v>
      </c>
      <c r="E10" s="45">
        <f>SUM(F8/C8)*100</f>
        <v>100</v>
      </c>
      <c r="F10" s="31">
        <f>SUM(F4:F7)</f>
        <v>20</v>
      </c>
    </row>
    <row r="11" spans="1:8" x14ac:dyDescent="0.3">
      <c r="E11" s="32"/>
    </row>
  </sheetData>
  <conditionalFormatting sqref="C4:C7">
    <cfRule type="expression" dxfId="28" priority="24" stopIfTrue="1">
      <formula>AND(C4=0,J4="")</formula>
    </cfRule>
  </conditionalFormatting>
  <conditionalFormatting sqref="F4:F7">
    <cfRule type="expression" dxfId="27" priority="12" stopIfTrue="1">
      <formula>AND(F4=0,M4="")</formula>
    </cfRule>
  </conditionalFormatting>
  <conditionalFormatting sqref="F4:F7">
    <cfRule type="dataBar" priority="11">
      <dataBar>
        <cfvo type="num" val="0"/>
        <cfvo type="num" val="5"/>
        <color theme="8"/>
      </dataBar>
      <extLst>
        <ext xmlns:x14="http://schemas.microsoft.com/office/spreadsheetml/2009/9/main" uri="{B025F937-C7B1-47D3-B67F-A62EFF666E3E}">
          <x14:id>{0C0D5A80-D66B-4BD8-AF2B-054E615D74C7}</x14:id>
        </ext>
      </extLst>
    </cfRule>
  </conditionalFormatting>
  <conditionalFormatting sqref="F4:F7">
    <cfRule type="dataBar" priority="10">
      <dataBar>
        <cfvo type="num" val="0"/>
        <cfvo type="num" val="5"/>
        <color rgb="FF92D050"/>
      </dataBar>
      <extLst>
        <ext xmlns:x14="http://schemas.microsoft.com/office/spreadsheetml/2009/9/main" uri="{B025F937-C7B1-47D3-B67F-A62EFF666E3E}">
          <x14:id>{F7076A69-167C-4062-8274-B443D2F99118}</x14:id>
        </ext>
      </extLst>
    </cfRule>
  </conditionalFormatting>
  <conditionalFormatting sqref="E10">
    <cfRule type="dataBar" priority="1">
      <dataBar>
        <cfvo type="num" val="0"/>
        <cfvo type="num" val="100"/>
        <color rgb="FF92D050"/>
      </dataBar>
      <extLst>
        <ext xmlns:x14="http://schemas.microsoft.com/office/spreadsheetml/2009/9/main" uri="{B025F937-C7B1-47D3-B67F-A62EFF666E3E}">
          <x14:id>{F2518BE3-90FC-4BC1-A40F-6B41B5897141}</x14:id>
        </ext>
      </extLst>
    </cfRule>
    <cfRule type="expression" dxfId="26" priority="6" stopIfTrue="1">
      <formula>AND(E10=0,L10="")</formula>
    </cfRule>
  </conditionalFormatting>
  <conditionalFormatting sqref="E10">
    <cfRule type="dataBar" priority="2">
      <dataBar>
        <cfvo type="num" val="0"/>
        <cfvo type="num" val="5"/>
        <color rgb="FF92D050"/>
      </dataBar>
      <extLst>
        <ext xmlns:x14="http://schemas.microsoft.com/office/spreadsheetml/2009/9/main" uri="{B025F937-C7B1-47D3-B67F-A62EFF666E3E}">
          <x14:id>{49BAFE68-8803-4F6A-BEEF-50976E1FB6AF}</x14:id>
        </ext>
      </extLst>
    </cfRule>
    <cfRule type="dataBar" priority="3">
      <dataBar>
        <cfvo type="num" val="0"/>
        <cfvo type="num" val="5"/>
        <color theme="8"/>
      </dataBar>
      <extLst>
        <ext xmlns:x14="http://schemas.microsoft.com/office/spreadsheetml/2009/9/main" uri="{B025F937-C7B1-47D3-B67F-A62EFF666E3E}">
          <x14:id>{6DB3D2D2-05A1-456A-97D8-7FF494D3E4DC}</x14:id>
        </ext>
      </extLst>
    </cfRule>
    <cfRule type="dataBar" priority="4">
      <dataBar>
        <cfvo type="min"/>
        <cfvo type="max"/>
        <color theme="8"/>
      </dataBar>
      <extLst>
        <ext xmlns:x14="http://schemas.microsoft.com/office/spreadsheetml/2009/9/main" uri="{B025F937-C7B1-47D3-B67F-A62EFF666E3E}">
          <x14:id>{26EC9727-4885-48BA-8858-2248F0A91F41}</x14:id>
        </ext>
      </extLst>
    </cfRule>
    <cfRule type="dataBar" priority="5">
      <dataBar>
        <cfvo type="num" val="0"/>
        <cfvo type="num" val="5"/>
        <color rgb="FF638EC6"/>
      </dataBar>
      <extLst>
        <ext xmlns:x14="http://schemas.microsoft.com/office/spreadsheetml/2009/9/main" uri="{B025F937-C7B1-47D3-B67F-A62EFF666E3E}">
          <x14:id>{34C9A328-4D04-47E1-8571-7A2B815993B7}</x14:id>
        </ext>
      </extLst>
    </cfRule>
  </conditionalFormatting>
  <dataValidations count="3">
    <dataValidation type="textLength" operator="lessThanOrEqual" allowBlank="1" showInputMessage="1" showErrorMessage="1" sqref="G5:G7" xr:uid="{DC27FF06-0992-4371-901B-C1070AA63CD9}">
      <formula1>100</formula1>
    </dataValidation>
    <dataValidation type="list" allowBlank="1" showInputMessage="1" showErrorMessage="1" sqref="C4:C7" xr:uid="{3D291843-0016-467F-9AC6-CC0DD1EF3464}">
      <formula1>" ,0,5"</formula1>
    </dataValidation>
    <dataValidation type="list" allowBlank="1" showInputMessage="1" showErrorMessage="1" sqref="F4:F7" xr:uid="{EC9BB177-C536-4FFE-B9A0-A9132F75EB77}">
      <formula1>" ,0,1,2,3,4,5"</formula1>
    </dataValidation>
  </dataValidations>
  <pageMargins left="0.7" right="0.7" top="0.75" bottom="0.75" header="0.3" footer="0.3"/>
  <ignoredErrors>
    <ignoredError sqref="E10"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0C0D5A80-D66B-4BD8-AF2B-054E615D74C7}">
            <x14:dataBar minLength="0" maxLength="10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F7076A69-167C-4062-8274-B443D2F99118}">
            <x14:dataBar minLength="0" maxLength="100" gradient="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F2518BE3-90FC-4BC1-A40F-6B41B5897141}">
            <x14:dataBar minLength="0" maxLength="100" gradient="0">
              <x14:cfvo type="num">
                <xm:f>0</xm:f>
              </x14:cfvo>
              <x14:cfvo type="num">
                <xm:f>100</xm:f>
              </x14:cfvo>
              <x14:negativeFillColor rgb="FFFF0000"/>
              <x14:axisColor rgb="FF000000"/>
            </x14:dataBar>
          </x14:cfRule>
          <xm:sqref>E10</xm:sqref>
        </x14:conditionalFormatting>
        <x14:conditionalFormatting xmlns:xm="http://schemas.microsoft.com/office/excel/2006/main">
          <x14:cfRule type="dataBar" id="{49BAFE68-8803-4F6A-BEEF-50976E1FB6AF}">
            <x14:dataBar minLength="0" maxLength="100" gradient="0">
              <x14:cfvo type="num">
                <xm:f>0</xm:f>
              </x14:cfvo>
              <x14:cfvo type="num">
                <xm:f>5</xm:f>
              </x14:cfvo>
              <x14:negativeFillColor rgb="FFFF0000"/>
              <x14:axisColor rgb="FF000000"/>
            </x14:dataBar>
          </x14:cfRule>
          <x14:cfRule type="dataBar" id="{6DB3D2D2-05A1-456A-97D8-7FF494D3E4DC}">
            <x14:dataBar minLength="0" maxLength="100">
              <x14:cfvo type="num">
                <xm:f>0</xm:f>
              </x14:cfvo>
              <x14:cfvo type="num">
                <xm:f>5</xm:f>
              </x14:cfvo>
              <x14:negativeFillColor rgb="FFFF0000"/>
              <x14:axisColor rgb="FF000000"/>
            </x14:dataBar>
          </x14:cfRule>
          <x14:cfRule type="dataBar" id="{26EC9727-4885-48BA-8858-2248F0A91F41}">
            <x14:dataBar minLength="0" maxLength="100" gradient="0">
              <x14:cfvo type="autoMin"/>
              <x14:cfvo type="autoMax"/>
              <x14:negativeFillColor rgb="FFFF0000"/>
              <x14:axisColor rgb="FF000000"/>
            </x14:dataBar>
          </x14:cfRule>
          <x14:cfRule type="dataBar" id="{34C9A328-4D04-47E1-8571-7A2B815993B7}">
            <x14:dataBar minLength="0" maxLength="100">
              <x14:cfvo type="num">
                <xm:f>0</xm:f>
              </x14:cfvo>
              <x14:cfvo type="num">
                <xm:f>5</xm:f>
              </x14:cfvo>
              <x14:negativeFillColor rgb="FFFF0000"/>
              <x14:axisColor rgb="FF000000"/>
            </x14:dataBar>
          </x14:cfRule>
          <xm:sqref>E10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DFBA0-C566-4356-A3A5-4E54ABE4FFAE}">
  <dimension ref="A1:H13"/>
  <sheetViews>
    <sheetView zoomScale="70" zoomScaleNormal="70" workbookViewId="0">
      <selection activeCell="H9" sqref="H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382</v>
      </c>
      <c r="C1" s="3"/>
      <c r="D1" s="4" t="s">
        <v>269</v>
      </c>
      <c r="E1" s="5"/>
      <c r="F1" s="3"/>
      <c r="G1" s="6"/>
      <c r="H1" s="6"/>
    </row>
    <row r="2" spans="1:8" x14ac:dyDescent="0.3">
      <c r="A2" s="1"/>
      <c r="B2" s="2"/>
      <c r="C2" s="1"/>
      <c r="D2" s="1" t="s">
        <v>453</v>
      </c>
      <c r="E2" s="1"/>
      <c r="F2" s="1"/>
      <c r="G2" s="7"/>
      <c r="H2" s="7"/>
    </row>
    <row r="3" spans="1:8" s="15" customFormat="1" ht="15" x14ac:dyDescent="0.3">
      <c r="A3" s="8" t="s">
        <v>0</v>
      </c>
      <c r="B3" s="9" t="s">
        <v>1</v>
      </c>
      <c r="C3" s="10" t="s">
        <v>2</v>
      </c>
      <c r="D3" s="11" t="s">
        <v>3</v>
      </c>
      <c r="E3" s="12" t="s">
        <v>4</v>
      </c>
      <c r="F3" s="13" t="s">
        <v>5</v>
      </c>
      <c r="G3" s="14"/>
    </row>
    <row r="4" spans="1:8" ht="66" customHeight="1" x14ac:dyDescent="0.3">
      <c r="A4" s="16">
        <v>1</v>
      </c>
      <c r="B4" s="17" t="s">
        <v>270</v>
      </c>
      <c r="C4" s="18">
        <v>5</v>
      </c>
      <c r="D4" s="19" t="s">
        <v>271</v>
      </c>
      <c r="E4" s="20"/>
      <c r="F4" s="40">
        <v>5</v>
      </c>
      <c r="G4" s="21"/>
    </row>
    <row r="5" spans="1:8" ht="125.4" x14ac:dyDescent="0.3">
      <c r="A5" s="16">
        <v>2</v>
      </c>
      <c r="B5" s="22" t="s">
        <v>272</v>
      </c>
      <c r="C5" s="18">
        <v>5</v>
      </c>
      <c r="D5" s="23" t="s">
        <v>273</v>
      </c>
      <c r="E5" s="20"/>
      <c r="F5" s="40">
        <v>5</v>
      </c>
      <c r="G5" s="24"/>
    </row>
    <row r="6" spans="1:8" ht="125.4" x14ac:dyDescent="0.3">
      <c r="A6" s="16">
        <v>3</v>
      </c>
      <c r="B6" s="22" t="s">
        <v>274</v>
      </c>
      <c r="C6" s="18">
        <v>5</v>
      </c>
      <c r="D6" s="23" t="s">
        <v>275</v>
      </c>
      <c r="E6" s="20"/>
      <c r="F6" s="40">
        <v>5</v>
      </c>
      <c r="G6" s="24"/>
    </row>
    <row r="7" spans="1:8" ht="125.4" x14ac:dyDescent="0.3">
      <c r="A7" s="25">
        <v>4</v>
      </c>
      <c r="B7" s="22" t="s">
        <v>276</v>
      </c>
      <c r="C7" s="18">
        <v>5</v>
      </c>
      <c r="D7" s="23" t="s">
        <v>277</v>
      </c>
      <c r="E7" s="20"/>
      <c r="F7" s="40">
        <v>5</v>
      </c>
      <c r="G7" s="24"/>
    </row>
    <row r="8" spans="1:8" ht="125.4" x14ac:dyDescent="0.3">
      <c r="A8" s="25">
        <v>5</v>
      </c>
      <c r="B8" s="22" t="s">
        <v>278</v>
      </c>
      <c r="C8" s="18">
        <v>5</v>
      </c>
      <c r="D8" s="23" t="s">
        <v>279</v>
      </c>
      <c r="E8" s="26"/>
      <c r="F8" s="40">
        <v>5</v>
      </c>
      <c r="G8" s="27"/>
    </row>
    <row r="9" spans="1:8" ht="124.5" customHeight="1" x14ac:dyDescent="0.3">
      <c r="A9" s="25">
        <v>6</v>
      </c>
      <c r="B9" s="22" t="s">
        <v>280</v>
      </c>
      <c r="C9" s="18">
        <v>5</v>
      </c>
      <c r="D9" s="23" t="s">
        <v>281</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25" priority="28" stopIfTrue="1">
      <formula>AND(C4=0,J4="")</formula>
    </cfRule>
  </conditionalFormatting>
  <conditionalFormatting sqref="F4:F9">
    <cfRule type="expression" dxfId="24" priority="15" stopIfTrue="1">
      <formula>AND(F4=0,M4="")</formula>
    </cfRule>
  </conditionalFormatting>
  <conditionalFormatting sqref="F4:F9">
    <cfRule type="dataBar" priority="14">
      <dataBar>
        <cfvo type="num" val="0"/>
        <cfvo type="num" val="5"/>
        <color theme="8"/>
      </dataBar>
      <extLst>
        <ext xmlns:x14="http://schemas.microsoft.com/office/spreadsheetml/2009/9/main" uri="{B025F937-C7B1-47D3-B67F-A62EFF666E3E}">
          <x14:id>{233367CA-EDD8-4218-BE30-4C6B142553C2}</x14:id>
        </ext>
      </extLst>
    </cfRule>
  </conditionalFormatting>
  <conditionalFormatting sqref="F4:F9">
    <cfRule type="dataBar" priority="13">
      <dataBar>
        <cfvo type="num" val="0"/>
        <cfvo type="num" val="5"/>
        <color rgb="FF92D050"/>
      </dataBar>
      <extLst>
        <ext xmlns:x14="http://schemas.microsoft.com/office/spreadsheetml/2009/9/main" uri="{B025F937-C7B1-47D3-B67F-A62EFF666E3E}">
          <x14:id>{7F8D0002-4FE5-4FAB-8238-2DB4B8FBBCF1}</x14:id>
        </ext>
      </extLst>
    </cfRule>
  </conditionalFormatting>
  <conditionalFormatting sqref="E12">
    <cfRule type="dataBar" priority="4">
      <dataBar>
        <cfvo type="num" val="0"/>
        <cfvo type="num" val="100"/>
        <color rgb="FF92D050"/>
      </dataBar>
      <extLst>
        <ext xmlns:x14="http://schemas.microsoft.com/office/spreadsheetml/2009/9/main" uri="{B025F937-C7B1-47D3-B67F-A62EFF666E3E}">
          <x14:id>{1CAE7F03-0BDA-414A-B303-BDD03F560671}</x14:id>
        </ext>
      </extLst>
    </cfRule>
    <cfRule type="expression" dxfId="23" priority="9" stopIfTrue="1">
      <formula>AND(E12=0,L12="")</formula>
    </cfRule>
  </conditionalFormatting>
  <conditionalFormatting sqref="E12">
    <cfRule type="dataBar" priority="5">
      <dataBar>
        <cfvo type="num" val="0"/>
        <cfvo type="num" val="5"/>
        <color rgb="FF92D050"/>
      </dataBar>
      <extLst>
        <ext xmlns:x14="http://schemas.microsoft.com/office/spreadsheetml/2009/9/main" uri="{B025F937-C7B1-47D3-B67F-A62EFF666E3E}">
          <x14:id>{7544410B-7F4F-46E3-8E7B-3054C45C39CC}</x14:id>
        </ext>
      </extLst>
    </cfRule>
    <cfRule type="dataBar" priority="6">
      <dataBar>
        <cfvo type="num" val="0"/>
        <cfvo type="num" val="5"/>
        <color theme="8"/>
      </dataBar>
      <extLst>
        <ext xmlns:x14="http://schemas.microsoft.com/office/spreadsheetml/2009/9/main" uri="{B025F937-C7B1-47D3-B67F-A62EFF666E3E}">
          <x14:id>{A55624C3-4CD4-4A8E-98B5-2A10784E69DD}</x14:id>
        </ext>
      </extLst>
    </cfRule>
    <cfRule type="dataBar" priority="7">
      <dataBar>
        <cfvo type="min"/>
        <cfvo type="max"/>
        <color theme="8"/>
      </dataBar>
      <extLst>
        <ext xmlns:x14="http://schemas.microsoft.com/office/spreadsheetml/2009/9/main" uri="{B025F937-C7B1-47D3-B67F-A62EFF666E3E}">
          <x14:id>{97E828ED-8C22-4DD7-8E3B-A01870BAE4FB}</x14:id>
        </ext>
      </extLst>
    </cfRule>
    <cfRule type="dataBar" priority="8">
      <dataBar>
        <cfvo type="num" val="0"/>
        <cfvo type="num" val="5"/>
        <color rgb="FF638EC6"/>
      </dataBar>
      <extLst>
        <ext xmlns:x14="http://schemas.microsoft.com/office/spreadsheetml/2009/9/main" uri="{B025F937-C7B1-47D3-B67F-A62EFF666E3E}">
          <x14:id>{B81659C7-8108-4135-AE4A-62966AFC9902}</x14:id>
        </ext>
      </extLst>
    </cfRule>
  </conditionalFormatting>
  <dataValidations count="3">
    <dataValidation type="textLength" operator="lessThanOrEqual" allowBlank="1" showInputMessage="1" showErrorMessage="1" sqref="G5:G9" xr:uid="{04E6C627-165A-40EE-9A22-1F0001E55C41}">
      <formula1>100</formula1>
    </dataValidation>
    <dataValidation type="list" allowBlank="1" showInputMessage="1" showErrorMessage="1" sqref="C4:C9" xr:uid="{AB21EBBB-66B5-4EA5-B3E2-2453DFD11A50}">
      <formula1>" ,0,5"</formula1>
    </dataValidation>
    <dataValidation type="list" allowBlank="1" showInputMessage="1" showErrorMessage="1" sqref="F4:F9" xr:uid="{86FADC9C-676A-451B-98EE-1F86B03F9394}">
      <formula1>" ,0,1,2,3,4,5"</formula1>
    </dataValidation>
  </dataValidations>
  <pageMargins left="0.7" right="0.7" top="0.75" bottom="0.75" header="0.3" footer="0.3"/>
  <pageSetup paperSize="9" orientation="portrait" horizontalDpi="300" verticalDpi="300" r:id="rId1"/>
  <ignoredErrors>
    <ignoredError sqref="E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33367CA-EDD8-4218-BE30-4C6B142553C2}">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7F8D0002-4FE5-4FAB-8238-2DB4B8FBBCF1}">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1CAE7F03-0BDA-414A-B303-BDD03F560671}">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7544410B-7F4F-46E3-8E7B-3054C45C39CC}">
            <x14:dataBar minLength="0" maxLength="100" gradient="0">
              <x14:cfvo type="num">
                <xm:f>0</xm:f>
              </x14:cfvo>
              <x14:cfvo type="num">
                <xm:f>5</xm:f>
              </x14:cfvo>
              <x14:negativeFillColor rgb="FFFF0000"/>
              <x14:axisColor rgb="FF000000"/>
            </x14:dataBar>
          </x14:cfRule>
          <x14:cfRule type="dataBar" id="{A55624C3-4CD4-4A8E-98B5-2A10784E69DD}">
            <x14:dataBar minLength="0" maxLength="100">
              <x14:cfvo type="num">
                <xm:f>0</xm:f>
              </x14:cfvo>
              <x14:cfvo type="num">
                <xm:f>5</xm:f>
              </x14:cfvo>
              <x14:negativeFillColor rgb="FFFF0000"/>
              <x14:axisColor rgb="FF000000"/>
            </x14:dataBar>
          </x14:cfRule>
          <x14:cfRule type="dataBar" id="{97E828ED-8C22-4DD7-8E3B-A01870BAE4FB}">
            <x14:dataBar minLength="0" maxLength="100" gradient="0">
              <x14:cfvo type="autoMin"/>
              <x14:cfvo type="autoMax"/>
              <x14:negativeFillColor rgb="FFFF0000"/>
              <x14:axisColor rgb="FF000000"/>
            </x14:dataBar>
          </x14:cfRule>
          <x14:cfRule type="dataBar" id="{B81659C7-8108-4135-AE4A-62966AFC9902}">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EB4F7-7062-4988-889B-2F35311FD717}">
  <dimension ref="A1:H13"/>
  <sheetViews>
    <sheetView zoomScale="70" zoomScaleNormal="70" workbookViewId="0">
      <selection activeCell="E9" sqref="E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383</v>
      </c>
      <c r="C1" s="3"/>
      <c r="D1" s="4" t="s">
        <v>165</v>
      </c>
      <c r="E1" s="5"/>
      <c r="F1" s="3"/>
      <c r="G1" s="6"/>
      <c r="H1" s="6"/>
    </row>
    <row r="2" spans="1:8" x14ac:dyDescent="0.3">
      <c r="A2" s="1"/>
      <c r="B2" s="2"/>
      <c r="C2" s="1"/>
      <c r="D2" s="1" t="s">
        <v>455</v>
      </c>
      <c r="E2" s="1"/>
      <c r="F2" s="1"/>
      <c r="G2" s="7"/>
      <c r="H2" s="7"/>
    </row>
    <row r="3" spans="1:8" s="15" customFormat="1" ht="15" x14ac:dyDescent="0.3">
      <c r="A3" s="8" t="s">
        <v>0</v>
      </c>
      <c r="B3" s="9" t="s">
        <v>1</v>
      </c>
      <c r="C3" s="10" t="s">
        <v>2</v>
      </c>
      <c r="D3" s="11" t="s">
        <v>3</v>
      </c>
      <c r="E3" s="12" t="s">
        <v>4</v>
      </c>
      <c r="F3" s="13" t="s">
        <v>5</v>
      </c>
      <c r="G3" s="14"/>
    </row>
    <row r="4" spans="1:8" ht="113.25" customHeight="1" x14ac:dyDescent="0.3">
      <c r="A4" s="16">
        <v>1</v>
      </c>
      <c r="B4" s="17" t="s">
        <v>282</v>
      </c>
      <c r="C4" s="18">
        <v>5</v>
      </c>
      <c r="D4" s="19" t="s">
        <v>283</v>
      </c>
      <c r="E4" s="20"/>
      <c r="F4" s="40">
        <v>5</v>
      </c>
      <c r="G4" s="21"/>
    </row>
    <row r="5" spans="1:8" ht="125.4" x14ac:dyDescent="0.3">
      <c r="A5" s="16">
        <v>2</v>
      </c>
      <c r="B5" s="22" t="s">
        <v>285</v>
      </c>
      <c r="C5" s="18">
        <v>5</v>
      </c>
      <c r="D5" s="23" t="s">
        <v>284</v>
      </c>
      <c r="E5" s="20"/>
      <c r="F5" s="40">
        <v>5</v>
      </c>
      <c r="G5" s="24"/>
    </row>
    <row r="6" spans="1:8" ht="143.25" customHeight="1" x14ac:dyDescent="0.3">
      <c r="A6" s="16">
        <v>3</v>
      </c>
      <c r="B6" s="22" t="s">
        <v>286</v>
      </c>
      <c r="C6" s="18">
        <v>5</v>
      </c>
      <c r="D6" s="23" t="s">
        <v>287</v>
      </c>
      <c r="E6" s="20"/>
      <c r="F6" s="40">
        <v>5</v>
      </c>
      <c r="G6" s="24"/>
    </row>
    <row r="7" spans="1:8" ht="216.6" x14ac:dyDescent="0.3">
      <c r="A7" s="25">
        <v>4</v>
      </c>
      <c r="B7" s="22" t="s">
        <v>288</v>
      </c>
      <c r="C7" s="18">
        <v>5</v>
      </c>
      <c r="D7" s="23" t="s">
        <v>289</v>
      </c>
      <c r="E7" s="20"/>
      <c r="F7" s="40">
        <v>5</v>
      </c>
      <c r="G7" s="24"/>
    </row>
    <row r="8" spans="1:8" ht="125.4" x14ac:dyDescent="0.3">
      <c r="A8" s="25">
        <v>5</v>
      </c>
      <c r="B8" s="22" t="s">
        <v>290</v>
      </c>
      <c r="C8" s="18">
        <v>5</v>
      </c>
      <c r="D8" s="23" t="s">
        <v>291</v>
      </c>
      <c r="E8" s="26"/>
      <c r="F8" s="40">
        <v>5</v>
      </c>
      <c r="G8" s="27"/>
    </row>
    <row r="9" spans="1:8" ht="205.2" x14ac:dyDescent="0.3">
      <c r="A9" s="25">
        <v>6</v>
      </c>
      <c r="B9" s="22" t="s">
        <v>292</v>
      </c>
      <c r="C9" s="18">
        <v>5</v>
      </c>
      <c r="D9" s="23" t="s">
        <v>293</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22" priority="24" stopIfTrue="1">
      <formula>AND(C4=0,J4="")</formula>
    </cfRule>
  </conditionalFormatting>
  <conditionalFormatting sqref="F4:F9">
    <cfRule type="expression" dxfId="21" priority="12" stopIfTrue="1">
      <formula>AND(F4=0,M4="")</formula>
    </cfRule>
  </conditionalFormatting>
  <conditionalFormatting sqref="F4:F9">
    <cfRule type="dataBar" priority="11">
      <dataBar>
        <cfvo type="num" val="0"/>
        <cfvo type="num" val="5"/>
        <color theme="8"/>
      </dataBar>
      <extLst>
        <ext xmlns:x14="http://schemas.microsoft.com/office/spreadsheetml/2009/9/main" uri="{B025F937-C7B1-47D3-B67F-A62EFF666E3E}">
          <x14:id>{27931B6E-FBEE-4841-936D-3B1C22E55726}</x14:id>
        </ext>
      </extLst>
    </cfRule>
  </conditionalFormatting>
  <conditionalFormatting sqref="F4:F9">
    <cfRule type="dataBar" priority="10">
      <dataBar>
        <cfvo type="num" val="0"/>
        <cfvo type="num" val="5"/>
        <color rgb="FF92D050"/>
      </dataBar>
      <extLst>
        <ext xmlns:x14="http://schemas.microsoft.com/office/spreadsheetml/2009/9/main" uri="{B025F937-C7B1-47D3-B67F-A62EFF666E3E}">
          <x14:id>{B5F91FFA-3C4C-4022-920B-3AEE4DD776A9}</x14:id>
        </ext>
      </extLst>
    </cfRule>
  </conditionalFormatting>
  <conditionalFormatting sqref="E12">
    <cfRule type="dataBar" priority="1">
      <dataBar>
        <cfvo type="num" val="0"/>
        <cfvo type="num" val="100"/>
        <color rgb="FF92D050"/>
      </dataBar>
      <extLst>
        <ext xmlns:x14="http://schemas.microsoft.com/office/spreadsheetml/2009/9/main" uri="{B025F937-C7B1-47D3-B67F-A62EFF666E3E}">
          <x14:id>{15A378D6-203E-4C30-B287-E667D44397FF}</x14:id>
        </ext>
      </extLst>
    </cfRule>
    <cfRule type="expression" dxfId="20" priority="6" stopIfTrue="1">
      <formula>AND(E12=0,L12="")</formula>
    </cfRule>
  </conditionalFormatting>
  <conditionalFormatting sqref="E12">
    <cfRule type="dataBar" priority="2">
      <dataBar>
        <cfvo type="num" val="0"/>
        <cfvo type="num" val="5"/>
        <color rgb="FF92D050"/>
      </dataBar>
      <extLst>
        <ext xmlns:x14="http://schemas.microsoft.com/office/spreadsheetml/2009/9/main" uri="{B025F937-C7B1-47D3-B67F-A62EFF666E3E}">
          <x14:id>{BB956947-3C51-4905-8627-833841FB74C7}</x14:id>
        </ext>
      </extLst>
    </cfRule>
    <cfRule type="dataBar" priority="3">
      <dataBar>
        <cfvo type="num" val="0"/>
        <cfvo type="num" val="5"/>
        <color theme="8"/>
      </dataBar>
      <extLst>
        <ext xmlns:x14="http://schemas.microsoft.com/office/spreadsheetml/2009/9/main" uri="{B025F937-C7B1-47D3-B67F-A62EFF666E3E}">
          <x14:id>{4B0151CB-B343-4D58-A22E-42C27A605F0E}</x14:id>
        </ext>
      </extLst>
    </cfRule>
    <cfRule type="dataBar" priority="4">
      <dataBar>
        <cfvo type="min"/>
        <cfvo type="max"/>
        <color theme="8"/>
      </dataBar>
      <extLst>
        <ext xmlns:x14="http://schemas.microsoft.com/office/spreadsheetml/2009/9/main" uri="{B025F937-C7B1-47D3-B67F-A62EFF666E3E}">
          <x14:id>{66E77B8D-1C4B-4B72-BF27-8B82E7AF8523}</x14:id>
        </ext>
      </extLst>
    </cfRule>
    <cfRule type="dataBar" priority="5">
      <dataBar>
        <cfvo type="num" val="0"/>
        <cfvo type="num" val="5"/>
        <color rgb="FF638EC6"/>
      </dataBar>
      <extLst>
        <ext xmlns:x14="http://schemas.microsoft.com/office/spreadsheetml/2009/9/main" uri="{B025F937-C7B1-47D3-B67F-A62EFF666E3E}">
          <x14:id>{D25338E0-E457-40AD-A926-E5FDE693B9D2}</x14:id>
        </ext>
      </extLst>
    </cfRule>
  </conditionalFormatting>
  <dataValidations count="3">
    <dataValidation type="textLength" operator="lessThanOrEqual" allowBlank="1" showInputMessage="1" showErrorMessage="1" sqref="G5:G9" xr:uid="{356377C2-789C-4A65-830B-F031D3AC5583}">
      <formula1>100</formula1>
    </dataValidation>
    <dataValidation type="list" allowBlank="1" showInputMessage="1" showErrorMessage="1" sqref="C4:C9" xr:uid="{3C5F8B1B-78F6-4D75-B8F3-18944EBEEE9B}">
      <formula1>" ,0,5"</formula1>
    </dataValidation>
    <dataValidation type="list" allowBlank="1" showInputMessage="1" showErrorMessage="1" sqref="F4:F9" xr:uid="{6626EB10-56DC-406E-819F-C77A3E9F69A0}">
      <formula1>" ,0,1,2,3,4,5"</formula1>
    </dataValidation>
  </dataValidations>
  <pageMargins left="0.7" right="0.7" top="0.75" bottom="0.75" header="0.3" footer="0.3"/>
  <ignoredErrors>
    <ignoredError sqref="E12"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27931B6E-FBEE-4841-936D-3B1C22E55726}">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B5F91FFA-3C4C-4022-920B-3AEE4DD776A9}">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15A378D6-203E-4C30-B287-E667D44397FF}">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BB956947-3C51-4905-8627-833841FB74C7}">
            <x14:dataBar minLength="0" maxLength="100" gradient="0">
              <x14:cfvo type="num">
                <xm:f>0</xm:f>
              </x14:cfvo>
              <x14:cfvo type="num">
                <xm:f>5</xm:f>
              </x14:cfvo>
              <x14:negativeFillColor rgb="FFFF0000"/>
              <x14:axisColor rgb="FF000000"/>
            </x14:dataBar>
          </x14:cfRule>
          <x14:cfRule type="dataBar" id="{4B0151CB-B343-4D58-A22E-42C27A605F0E}">
            <x14:dataBar minLength="0" maxLength="100">
              <x14:cfvo type="num">
                <xm:f>0</xm:f>
              </x14:cfvo>
              <x14:cfvo type="num">
                <xm:f>5</xm:f>
              </x14:cfvo>
              <x14:negativeFillColor rgb="FFFF0000"/>
              <x14:axisColor rgb="FF000000"/>
            </x14:dataBar>
          </x14:cfRule>
          <x14:cfRule type="dataBar" id="{66E77B8D-1C4B-4B72-BF27-8B82E7AF8523}">
            <x14:dataBar minLength="0" maxLength="100" gradient="0">
              <x14:cfvo type="autoMin"/>
              <x14:cfvo type="autoMax"/>
              <x14:negativeFillColor rgb="FFFF0000"/>
              <x14:axisColor rgb="FF000000"/>
            </x14:dataBar>
          </x14:cfRule>
          <x14:cfRule type="dataBar" id="{D25338E0-E457-40AD-A926-E5FDE693B9D2}">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802C-6295-4D58-B61D-7BFCC401DE20}">
  <dimension ref="A1:H13"/>
  <sheetViews>
    <sheetView topLeftCell="A4" zoomScale="70" zoomScaleNormal="70" workbookViewId="0">
      <selection activeCell="H9" sqref="H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384</v>
      </c>
      <c r="C1" s="3"/>
      <c r="D1" s="4" t="s">
        <v>294</v>
      </c>
      <c r="E1" s="5"/>
      <c r="F1" s="3"/>
      <c r="G1" s="6"/>
      <c r="H1" s="6"/>
    </row>
    <row r="2" spans="1:8" x14ac:dyDescent="0.3">
      <c r="A2" s="1"/>
      <c r="B2" s="2"/>
      <c r="C2" s="1"/>
      <c r="D2" s="1" t="s">
        <v>456</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295</v>
      </c>
      <c r="C4" s="18">
        <v>5</v>
      </c>
      <c r="D4" s="19" t="s">
        <v>296</v>
      </c>
      <c r="E4" s="20"/>
      <c r="F4" s="40">
        <v>5</v>
      </c>
      <c r="G4" s="21"/>
    </row>
    <row r="5" spans="1:8" ht="114" x14ac:dyDescent="0.3">
      <c r="A5" s="16">
        <v>2</v>
      </c>
      <c r="B5" s="22" t="s">
        <v>297</v>
      </c>
      <c r="C5" s="18">
        <v>5</v>
      </c>
      <c r="D5" s="23" t="s">
        <v>298</v>
      </c>
      <c r="E5" s="20"/>
      <c r="F5" s="40">
        <v>5</v>
      </c>
      <c r="G5" s="24"/>
    </row>
    <row r="6" spans="1:8" ht="125.4" x14ac:dyDescent="0.3">
      <c r="A6" s="16">
        <v>3</v>
      </c>
      <c r="B6" s="22" t="s">
        <v>299</v>
      </c>
      <c r="C6" s="18">
        <v>5</v>
      </c>
      <c r="D6" s="23" t="s">
        <v>300</v>
      </c>
      <c r="E6" s="20"/>
      <c r="F6" s="40">
        <v>5</v>
      </c>
      <c r="G6" s="24"/>
    </row>
    <row r="7" spans="1:8" ht="125.4" x14ac:dyDescent="0.3">
      <c r="A7" s="25">
        <v>4</v>
      </c>
      <c r="B7" s="22" t="s">
        <v>301</v>
      </c>
      <c r="C7" s="18">
        <v>5</v>
      </c>
      <c r="D7" s="23" t="s">
        <v>302</v>
      </c>
      <c r="E7" s="20"/>
      <c r="F7" s="40">
        <v>5</v>
      </c>
      <c r="G7" s="24"/>
    </row>
    <row r="8" spans="1:8" ht="114" x14ac:dyDescent="0.3">
      <c r="A8" s="25">
        <v>5</v>
      </c>
      <c r="B8" s="22" t="s">
        <v>303</v>
      </c>
      <c r="C8" s="18">
        <v>5</v>
      </c>
      <c r="D8" s="23" t="s">
        <v>304</v>
      </c>
      <c r="E8" s="26"/>
      <c r="F8" s="40">
        <v>5</v>
      </c>
      <c r="G8" s="27"/>
    </row>
    <row r="9" spans="1:8" ht="114" x14ac:dyDescent="0.3">
      <c r="A9" s="25">
        <v>6</v>
      </c>
      <c r="B9" s="22" t="s">
        <v>305</v>
      </c>
      <c r="C9" s="18">
        <v>5</v>
      </c>
      <c r="D9" s="23" t="s">
        <v>306</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19" priority="30" stopIfTrue="1">
      <formula>AND(C4=0,J4="")</formula>
    </cfRule>
  </conditionalFormatting>
  <conditionalFormatting sqref="F4:F9">
    <cfRule type="expression" dxfId="0" priority="18" stopIfTrue="1">
      <formula>AND(F4=0,M4="")</formula>
    </cfRule>
  </conditionalFormatting>
  <conditionalFormatting sqref="F4:F9">
    <cfRule type="dataBar" priority="17">
      <dataBar>
        <cfvo type="num" val="0"/>
        <cfvo type="num" val="5"/>
        <color theme="8"/>
      </dataBar>
      <extLst>
        <ext xmlns:x14="http://schemas.microsoft.com/office/spreadsheetml/2009/9/main" uri="{B025F937-C7B1-47D3-B67F-A62EFF666E3E}">
          <x14:id>{18C67252-5633-4A39-9A35-F616B0B4B8AF}</x14:id>
        </ext>
      </extLst>
    </cfRule>
  </conditionalFormatting>
  <conditionalFormatting sqref="F4:F9">
    <cfRule type="dataBar" priority="16">
      <dataBar>
        <cfvo type="num" val="0"/>
        <cfvo type="num" val="5"/>
        <color rgb="FF92D050"/>
      </dataBar>
      <extLst>
        <ext xmlns:x14="http://schemas.microsoft.com/office/spreadsheetml/2009/9/main" uri="{B025F937-C7B1-47D3-B67F-A62EFF666E3E}">
          <x14:id>{E20476BC-C846-425C-AE29-7030A93CC61D}</x14:id>
        </ext>
      </extLst>
    </cfRule>
  </conditionalFormatting>
  <conditionalFormatting sqref="E12">
    <cfRule type="dataBar" priority="7">
      <dataBar>
        <cfvo type="num" val="0"/>
        <cfvo type="num" val="100"/>
        <color rgb="FF92D050"/>
      </dataBar>
      <extLst>
        <ext xmlns:x14="http://schemas.microsoft.com/office/spreadsheetml/2009/9/main" uri="{B025F937-C7B1-47D3-B67F-A62EFF666E3E}">
          <x14:id>{E7537FC7-846B-46B5-A296-E78FF8CE47CE}</x14:id>
        </ext>
      </extLst>
    </cfRule>
    <cfRule type="expression" dxfId="18" priority="12" stopIfTrue="1">
      <formula>AND(E12=0,L12="")</formula>
    </cfRule>
  </conditionalFormatting>
  <conditionalFormatting sqref="E12">
    <cfRule type="dataBar" priority="8">
      <dataBar>
        <cfvo type="num" val="0"/>
        <cfvo type="num" val="5"/>
        <color rgb="FF92D050"/>
      </dataBar>
      <extLst>
        <ext xmlns:x14="http://schemas.microsoft.com/office/spreadsheetml/2009/9/main" uri="{B025F937-C7B1-47D3-B67F-A62EFF666E3E}">
          <x14:id>{2CBE475B-5C9D-47BF-9D0A-82E283F7A42F}</x14:id>
        </ext>
      </extLst>
    </cfRule>
    <cfRule type="dataBar" priority="9">
      <dataBar>
        <cfvo type="num" val="0"/>
        <cfvo type="num" val="5"/>
        <color theme="8"/>
      </dataBar>
      <extLst>
        <ext xmlns:x14="http://schemas.microsoft.com/office/spreadsheetml/2009/9/main" uri="{B025F937-C7B1-47D3-B67F-A62EFF666E3E}">
          <x14:id>{D5C63322-0903-4E82-860A-9E9190013714}</x14:id>
        </ext>
      </extLst>
    </cfRule>
    <cfRule type="dataBar" priority="10">
      <dataBar>
        <cfvo type="min"/>
        <cfvo type="max"/>
        <color theme="8"/>
      </dataBar>
      <extLst>
        <ext xmlns:x14="http://schemas.microsoft.com/office/spreadsheetml/2009/9/main" uri="{B025F937-C7B1-47D3-B67F-A62EFF666E3E}">
          <x14:id>{F72D0FCB-3B1B-4E5A-BD0F-E08B0B03F128}</x14:id>
        </ext>
      </extLst>
    </cfRule>
    <cfRule type="dataBar" priority="11">
      <dataBar>
        <cfvo type="num" val="0"/>
        <cfvo type="num" val="5"/>
        <color rgb="FF638EC6"/>
      </dataBar>
      <extLst>
        <ext xmlns:x14="http://schemas.microsoft.com/office/spreadsheetml/2009/9/main" uri="{B025F937-C7B1-47D3-B67F-A62EFF666E3E}">
          <x14:id>{5CD60071-B081-41F3-8BCA-42CD37AD50B2}</x14:id>
        </ext>
      </extLst>
    </cfRule>
  </conditionalFormatting>
  <dataValidations count="3">
    <dataValidation type="textLength" operator="lessThanOrEqual" allowBlank="1" showInputMessage="1" showErrorMessage="1" sqref="G5:G9" xr:uid="{15A5F358-B164-49D0-9332-41EE94C8CF9C}">
      <formula1>100</formula1>
    </dataValidation>
    <dataValidation type="list" allowBlank="1" showInputMessage="1" showErrorMessage="1" sqref="C4:C9" xr:uid="{64D9D98E-2F16-4075-81CA-BEC0DD1E1F8C}">
      <formula1>" ,0,5"</formula1>
    </dataValidation>
    <dataValidation type="list" allowBlank="1" showInputMessage="1" showErrorMessage="1" sqref="F4:F9" xr:uid="{302CEE08-A009-49BA-98AE-69CF9E089B5A}">
      <formula1>" ,0,1,2,3,4,5"</formula1>
    </dataValidation>
  </dataValidations>
  <pageMargins left="0.7" right="0.7" top="0.75" bottom="0.75" header="0.3" footer="0.3"/>
  <ignoredErrors>
    <ignoredError sqref="E12"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18C67252-5633-4A39-9A35-F616B0B4B8AF}">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E20476BC-C846-425C-AE29-7030A93CC61D}">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E7537FC7-846B-46B5-A296-E78FF8CE47CE}">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2CBE475B-5C9D-47BF-9D0A-82E283F7A42F}">
            <x14:dataBar minLength="0" maxLength="100" gradient="0">
              <x14:cfvo type="num">
                <xm:f>0</xm:f>
              </x14:cfvo>
              <x14:cfvo type="num">
                <xm:f>5</xm:f>
              </x14:cfvo>
              <x14:negativeFillColor rgb="FFFF0000"/>
              <x14:axisColor rgb="FF000000"/>
            </x14:dataBar>
          </x14:cfRule>
          <x14:cfRule type="dataBar" id="{D5C63322-0903-4E82-860A-9E9190013714}">
            <x14:dataBar minLength="0" maxLength="100">
              <x14:cfvo type="num">
                <xm:f>0</xm:f>
              </x14:cfvo>
              <x14:cfvo type="num">
                <xm:f>5</xm:f>
              </x14:cfvo>
              <x14:negativeFillColor rgb="FFFF0000"/>
              <x14:axisColor rgb="FF000000"/>
            </x14:dataBar>
          </x14:cfRule>
          <x14:cfRule type="dataBar" id="{F72D0FCB-3B1B-4E5A-BD0F-E08B0B03F128}">
            <x14:dataBar minLength="0" maxLength="100" gradient="0">
              <x14:cfvo type="autoMin"/>
              <x14:cfvo type="autoMax"/>
              <x14:negativeFillColor rgb="FFFF0000"/>
              <x14:axisColor rgb="FF000000"/>
            </x14:dataBar>
          </x14:cfRule>
          <x14:cfRule type="dataBar" id="{5CD60071-B081-41F3-8BCA-42CD37AD50B2}">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FD2E-90E2-4904-AA26-F9D22F6AE578}">
  <dimension ref="A1:H12"/>
  <sheetViews>
    <sheetView zoomScale="70" zoomScaleNormal="70" workbookViewId="0">
      <selection activeCell="D8" sqref="D8"/>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385</v>
      </c>
      <c r="C1" s="3"/>
      <c r="D1" s="4" t="s">
        <v>307</v>
      </c>
      <c r="E1" s="5"/>
      <c r="F1" s="3"/>
      <c r="G1" s="6"/>
      <c r="H1" s="6"/>
    </row>
    <row r="2" spans="1:8" x14ac:dyDescent="0.3">
      <c r="A2" s="1"/>
      <c r="B2" s="2"/>
      <c r="C2" s="1"/>
      <c r="D2" s="1" t="s">
        <v>462</v>
      </c>
      <c r="E2" s="1"/>
      <c r="F2" s="1"/>
      <c r="G2" s="7"/>
      <c r="H2" s="7"/>
    </row>
    <row r="3" spans="1:8" s="15" customFormat="1" ht="15" x14ac:dyDescent="0.3">
      <c r="A3" s="8" t="s">
        <v>0</v>
      </c>
      <c r="B3" s="9" t="s">
        <v>1</v>
      </c>
      <c r="C3" s="10" t="s">
        <v>2</v>
      </c>
      <c r="D3" s="11" t="s">
        <v>3</v>
      </c>
      <c r="E3" s="12" t="s">
        <v>4</v>
      </c>
      <c r="F3" s="13" t="s">
        <v>5</v>
      </c>
      <c r="G3" s="14"/>
    </row>
    <row r="4" spans="1:8" ht="146.25" customHeight="1" x14ac:dyDescent="0.3">
      <c r="A4" s="16">
        <v>1</v>
      </c>
      <c r="B4" s="17" t="s">
        <v>308</v>
      </c>
      <c r="C4" s="18">
        <v>5</v>
      </c>
      <c r="D4" s="19" t="s">
        <v>309</v>
      </c>
      <c r="E4" s="20"/>
      <c r="F4" s="40">
        <v>5</v>
      </c>
      <c r="G4" s="21"/>
    </row>
    <row r="5" spans="1:8" ht="123.75" customHeight="1" x14ac:dyDescent="0.3">
      <c r="A5" s="16">
        <v>2</v>
      </c>
      <c r="B5" s="22" t="s">
        <v>310</v>
      </c>
      <c r="C5" s="18">
        <v>5</v>
      </c>
      <c r="D5" s="23" t="s">
        <v>341</v>
      </c>
      <c r="E5" s="20"/>
      <c r="F5" s="40">
        <v>5</v>
      </c>
      <c r="G5" s="24"/>
    </row>
    <row r="6" spans="1:8" ht="124.5" customHeight="1" x14ac:dyDescent="0.3">
      <c r="A6" s="16">
        <v>3</v>
      </c>
      <c r="B6" s="22" t="s">
        <v>339</v>
      </c>
      <c r="C6" s="18">
        <v>5</v>
      </c>
      <c r="D6" s="23" t="s">
        <v>340</v>
      </c>
      <c r="E6" s="20"/>
      <c r="F6" s="40">
        <v>5</v>
      </c>
      <c r="G6" s="24"/>
    </row>
    <row r="7" spans="1:8" ht="125.4" x14ac:dyDescent="0.3">
      <c r="A7" s="25">
        <v>4</v>
      </c>
      <c r="B7" s="22" t="s">
        <v>311</v>
      </c>
      <c r="C7" s="18">
        <v>5</v>
      </c>
      <c r="D7" s="23" t="s">
        <v>312</v>
      </c>
      <c r="E7" s="20"/>
      <c r="F7" s="40">
        <v>5</v>
      </c>
      <c r="G7" s="24"/>
    </row>
    <row r="8" spans="1:8" ht="125.4" x14ac:dyDescent="0.3">
      <c r="A8" s="25">
        <v>5</v>
      </c>
      <c r="B8" s="22" t="s">
        <v>313</v>
      </c>
      <c r="C8" s="18">
        <v>5</v>
      </c>
      <c r="D8" s="23" t="s">
        <v>314</v>
      </c>
      <c r="E8" s="26"/>
      <c r="F8" s="40">
        <v>5</v>
      </c>
      <c r="G8" s="27"/>
    </row>
    <row r="9" spans="1:8" x14ac:dyDescent="0.3">
      <c r="B9" s="33" t="s">
        <v>391</v>
      </c>
      <c r="C9" s="34">
        <f>SUM(C4:C8)</f>
        <v>25</v>
      </c>
      <c r="F9" s="35">
        <f>SUM(F4:F8)</f>
        <v>25</v>
      </c>
    </row>
    <row r="11" spans="1:8" x14ac:dyDescent="0.3">
      <c r="C11" s="29">
        <f>SUM(C4:C10)</f>
        <v>50</v>
      </c>
      <c r="D11" s="30" t="s">
        <v>6</v>
      </c>
      <c r="E11" s="45">
        <f>SUM(F9/C9)*100</f>
        <v>100</v>
      </c>
      <c r="F11" s="31">
        <f>SUM(F4:F8)</f>
        <v>25</v>
      </c>
    </row>
    <row r="12" spans="1:8" x14ac:dyDescent="0.3">
      <c r="E12" s="32"/>
    </row>
  </sheetData>
  <conditionalFormatting sqref="C4:C8">
    <cfRule type="expression" dxfId="17" priority="24" stopIfTrue="1">
      <formula>AND(C4=0,J4="")</formula>
    </cfRule>
  </conditionalFormatting>
  <conditionalFormatting sqref="F4:F8">
    <cfRule type="expression" dxfId="16" priority="12" stopIfTrue="1">
      <formula>AND(F4=0,M4="")</formula>
    </cfRule>
  </conditionalFormatting>
  <conditionalFormatting sqref="F4:F8">
    <cfRule type="dataBar" priority="11">
      <dataBar>
        <cfvo type="num" val="0"/>
        <cfvo type="num" val="5"/>
        <color theme="8"/>
      </dataBar>
      <extLst>
        <ext xmlns:x14="http://schemas.microsoft.com/office/spreadsheetml/2009/9/main" uri="{B025F937-C7B1-47D3-B67F-A62EFF666E3E}">
          <x14:id>{8B64F992-85DA-4C58-84FD-41CFA3899FCC}</x14:id>
        </ext>
      </extLst>
    </cfRule>
  </conditionalFormatting>
  <conditionalFormatting sqref="F4:F8">
    <cfRule type="dataBar" priority="10">
      <dataBar>
        <cfvo type="num" val="0"/>
        <cfvo type="num" val="5"/>
        <color rgb="FF92D050"/>
      </dataBar>
      <extLst>
        <ext xmlns:x14="http://schemas.microsoft.com/office/spreadsheetml/2009/9/main" uri="{B025F937-C7B1-47D3-B67F-A62EFF666E3E}">
          <x14:id>{358D0F4F-646B-4A0F-A28C-147E2DFCA1A5}</x14:id>
        </ext>
      </extLst>
    </cfRule>
  </conditionalFormatting>
  <conditionalFormatting sqref="E11">
    <cfRule type="dataBar" priority="1">
      <dataBar>
        <cfvo type="num" val="0"/>
        <cfvo type="num" val="100"/>
        <color rgb="FF92D050"/>
      </dataBar>
      <extLst>
        <ext xmlns:x14="http://schemas.microsoft.com/office/spreadsheetml/2009/9/main" uri="{B025F937-C7B1-47D3-B67F-A62EFF666E3E}">
          <x14:id>{7C39F76F-9819-41B4-8D15-6C98A6DA6094}</x14:id>
        </ext>
      </extLst>
    </cfRule>
    <cfRule type="expression" dxfId="15" priority="6" stopIfTrue="1">
      <formula>AND(E11=0,L11="")</formula>
    </cfRule>
  </conditionalFormatting>
  <conditionalFormatting sqref="E11">
    <cfRule type="dataBar" priority="2">
      <dataBar>
        <cfvo type="num" val="0"/>
        <cfvo type="num" val="5"/>
        <color rgb="FF92D050"/>
      </dataBar>
      <extLst>
        <ext xmlns:x14="http://schemas.microsoft.com/office/spreadsheetml/2009/9/main" uri="{B025F937-C7B1-47D3-B67F-A62EFF666E3E}">
          <x14:id>{FD9C7EF5-48F3-4353-ACF9-640B107874CF}</x14:id>
        </ext>
      </extLst>
    </cfRule>
    <cfRule type="dataBar" priority="3">
      <dataBar>
        <cfvo type="num" val="0"/>
        <cfvo type="num" val="5"/>
        <color theme="8"/>
      </dataBar>
      <extLst>
        <ext xmlns:x14="http://schemas.microsoft.com/office/spreadsheetml/2009/9/main" uri="{B025F937-C7B1-47D3-B67F-A62EFF666E3E}">
          <x14:id>{E8D1A75E-7B73-4014-8364-9A13F990ED64}</x14:id>
        </ext>
      </extLst>
    </cfRule>
    <cfRule type="dataBar" priority="4">
      <dataBar>
        <cfvo type="min"/>
        <cfvo type="max"/>
        <color theme="8"/>
      </dataBar>
      <extLst>
        <ext xmlns:x14="http://schemas.microsoft.com/office/spreadsheetml/2009/9/main" uri="{B025F937-C7B1-47D3-B67F-A62EFF666E3E}">
          <x14:id>{7078B8F5-720A-48A8-8C97-86A347B31A6F}</x14:id>
        </ext>
      </extLst>
    </cfRule>
    <cfRule type="dataBar" priority="5">
      <dataBar>
        <cfvo type="num" val="0"/>
        <cfvo type="num" val="5"/>
        <color rgb="FF638EC6"/>
      </dataBar>
      <extLst>
        <ext xmlns:x14="http://schemas.microsoft.com/office/spreadsheetml/2009/9/main" uri="{B025F937-C7B1-47D3-B67F-A62EFF666E3E}">
          <x14:id>{F46CB819-82AC-4B8D-B3C3-EA78F059FEBD}</x14:id>
        </ext>
      </extLst>
    </cfRule>
  </conditionalFormatting>
  <dataValidations count="3">
    <dataValidation type="textLength" operator="lessThanOrEqual" allowBlank="1" showInputMessage="1" showErrorMessage="1" sqref="G5:G8" xr:uid="{741FCA2A-A871-4803-BFA0-D640CB0458A9}">
      <formula1>100</formula1>
    </dataValidation>
    <dataValidation type="list" allowBlank="1" showInputMessage="1" showErrorMessage="1" sqref="C4:C8" xr:uid="{44E48D35-414D-4B0D-94D4-12D54E4D44AB}">
      <formula1>" ,0,5"</formula1>
    </dataValidation>
    <dataValidation type="list" allowBlank="1" showInputMessage="1" showErrorMessage="1" sqref="F4:F8" xr:uid="{7D1707BB-7384-43F0-81A1-C5AC5E9F020E}">
      <formula1>" ,0,1,2,3,4,5"</formula1>
    </dataValidation>
  </dataValidations>
  <pageMargins left="0.7" right="0.7" top="0.75" bottom="0.75" header="0.3" footer="0.3"/>
  <ignoredErrors>
    <ignoredError sqref="E1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8B64F992-85DA-4C58-84FD-41CFA3899FCC}">
            <x14:dataBar minLength="0" maxLength="100">
              <x14:cfvo type="num">
                <xm:f>0</xm:f>
              </x14:cfvo>
              <x14:cfvo type="num">
                <xm:f>5</xm:f>
              </x14:cfvo>
              <x14:negativeFillColor rgb="FFFF0000"/>
              <x14:axisColor rgb="FF000000"/>
            </x14:dataBar>
          </x14:cfRule>
          <xm:sqref>F4:F8</xm:sqref>
        </x14:conditionalFormatting>
        <x14:conditionalFormatting xmlns:xm="http://schemas.microsoft.com/office/excel/2006/main">
          <x14:cfRule type="dataBar" id="{358D0F4F-646B-4A0F-A28C-147E2DFCA1A5}">
            <x14:dataBar minLength="0" maxLength="100" gradient="0">
              <x14:cfvo type="num">
                <xm:f>0</xm:f>
              </x14:cfvo>
              <x14:cfvo type="num">
                <xm:f>5</xm:f>
              </x14:cfvo>
              <x14:negativeFillColor rgb="FFFF0000"/>
              <x14:axisColor rgb="FF000000"/>
            </x14:dataBar>
          </x14:cfRule>
          <xm:sqref>F4:F8</xm:sqref>
        </x14:conditionalFormatting>
        <x14:conditionalFormatting xmlns:xm="http://schemas.microsoft.com/office/excel/2006/main">
          <x14:cfRule type="dataBar" id="{7C39F76F-9819-41B4-8D15-6C98A6DA6094}">
            <x14:dataBar minLength="0" maxLength="100" gradient="0">
              <x14:cfvo type="num">
                <xm:f>0</xm:f>
              </x14:cfvo>
              <x14:cfvo type="num">
                <xm:f>100</xm:f>
              </x14:cfvo>
              <x14:negativeFillColor rgb="FFFF0000"/>
              <x14:axisColor rgb="FF000000"/>
            </x14:dataBar>
          </x14:cfRule>
          <xm:sqref>E11</xm:sqref>
        </x14:conditionalFormatting>
        <x14:conditionalFormatting xmlns:xm="http://schemas.microsoft.com/office/excel/2006/main">
          <x14:cfRule type="dataBar" id="{FD9C7EF5-48F3-4353-ACF9-640B107874CF}">
            <x14:dataBar minLength="0" maxLength="100" gradient="0">
              <x14:cfvo type="num">
                <xm:f>0</xm:f>
              </x14:cfvo>
              <x14:cfvo type="num">
                <xm:f>5</xm:f>
              </x14:cfvo>
              <x14:negativeFillColor rgb="FFFF0000"/>
              <x14:axisColor rgb="FF000000"/>
            </x14:dataBar>
          </x14:cfRule>
          <x14:cfRule type="dataBar" id="{E8D1A75E-7B73-4014-8364-9A13F990ED64}">
            <x14:dataBar minLength="0" maxLength="100">
              <x14:cfvo type="num">
                <xm:f>0</xm:f>
              </x14:cfvo>
              <x14:cfvo type="num">
                <xm:f>5</xm:f>
              </x14:cfvo>
              <x14:negativeFillColor rgb="FFFF0000"/>
              <x14:axisColor rgb="FF000000"/>
            </x14:dataBar>
          </x14:cfRule>
          <x14:cfRule type="dataBar" id="{7078B8F5-720A-48A8-8C97-86A347B31A6F}">
            <x14:dataBar minLength="0" maxLength="100" gradient="0">
              <x14:cfvo type="autoMin"/>
              <x14:cfvo type="autoMax"/>
              <x14:negativeFillColor rgb="FFFF0000"/>
              <x14:axisColor rgb="FF000000"/>
            </x14:dataBar>
          </x14:cfRule>
          <x14:cfRule type="dataBar" id="{F46CB819-82AC-4B8D-B3C3-EA78F059FEBD}">
            <x14:dataBar minLength="0" maxLength="100">
              <x14:cfvo type="num">
                <xm:f>0</xm:f>
              </x14:cfvo>
              <x14:cfvo type="num">
                <xm:f>5</xm:f>
              </x14:cfvo>
              <x14:negativeFillColor rgb="FFFF0000"/>
              <x14:axisColor rgb="FF000000"/>
            </x14:dataBar>
          </x14:cfRule>
          <xm:sqref>E11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4E398-FEBA-4009-9794-3169DEB91DBE}">
  <dimension ref="A1:H14"/>
  <sheetViews>
    <sheetView zoomScale="70" zoomScaleNormal="70" workbookViewId="0">
      <selection activeCell="E10" sqref="E10"/>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386</v>
      </c>
      <c r="C1" s="3"/>
      <c r="D1" s="4" t="s">
        <v>220</v>
      </c>
      <c r="E1" s="5"/>
      <c r="F1" s="3"/>
      <c r="G1" s="6"/>
      <c r="H1" s="6"/>
    </row>
    <row r="2" spans="1:8" x14ac:dyDescent="0.3">
      <c r="A2" s="1"/>
      <c r="B2" s="2"/>
      <c r="C2" s="1"/>
      <c r="D2" s="1" t="s">
        <v>461</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227</v>
      </c>
      <c r="C4" s="18">
        <v>5</v>
      </c>
      <c r="D4" s="19" t="s">
        <v>221</v>
      </c>
      <c r="E4" s="20"/>
      <c r="F4" s="40">
        <v>5</v>
      </c>
      <c r="G4" s="21"/>
    </row>
    <row r="5" spans="1:8" ht="125.4" x14ac:dyDescent="0.3">
      <c r="A5" s="16">
        <v>2</v>
      </c>
      <c r="B5" s="22" t="s">
        <v>226</v>
      </c>
      <c r="C5" s="18">
        <v>5</v>
      </c>
      <c r="D5" s="23" t="s">
        <v>222</v>
      </c>
      <c r="E5" s="20"/>
      <c r="F5" s="40">
        <v>5</v>
      </c>
      <c r="G5" s="24"/>
    </row>
    <row r="6" spans="1:8" ht="125.4" x14ac:dyDescent="0.3">
      <c r="A6" s="16">
        <v>3</v>
      </c>
      <c r="B6" s="22" t="s">
        <v>225</v>
      </c>
      <c r="C6" s="18">
        <v>5</v>
      </c>
      <c r="D6" s="23" t="s">
        <v>223</v>
      </c>
      <c r="E6" s="20"/>
      <c r="F6" s="40">
        <v>5</v>
      </c>
      <c r="G6" s="24"/>
    </row>
    <row r="7" spans="1:8" ht="189" customHeight="1" x14ac:dyDescent="0.3">
      <c r="A7" s="25">
        <v>4</v>
      </c>
      <c r="B7" s="22" t="s">
        <v>331</v>
      </c>
      <c r="C7" s="18">
        <v>5</v>
      </c>
      <c r="D7" s="23" t="s">
        <v>332</v>
      </c>
      <c r="E7" s="20"/>
      <c r="F7" s="40">
        <v>5</v>
      </c>
      <c r="G7" s="24"/>
    </row>
    <row r="8" spans="1:8" ht="125.4" x14ac:dyDescent="0.3">
      <c r="A8" s="25">
        <v>5</v>
      </c>
      <c r="B8" s="22" t="s">
        <v>333</v>
      </c>
      <c r="C8" s="18">
        <v>5</v>
      </c>
      <c r="D8" s="23" t="s">
        <v>334</v>
      </c>
      <c r="E8" s="26"/>
      <c r="F8" s="40">
        <v>5</v>
      </c>
      <c r="G8" s="27"/>
    </row>
    <row r="9" spans="1:8" ht="125.4" x14ac:dyDescent="0.3">
      <c r="A9" s="25">
        <v>6</v>
      </c>
      <c r="B9" s="22" t="s">
        <v>337</v>
      </c>
      <c r="C9" s="18">
        <v>5</v>
      </c>
      <c r="D9" s="23" t="s">
        <v>335</v>
      </c>
      <c r="E9" s="20"/>
      <c r="F9" s="40">
        <v>5</v>
      </c>
      <c r="G9" s="27"/>
    </row>
    <row r="10" spans="1:8" ht="128.25" customHeight="1" x14ac:dyDescent="0.3">
      <c r="A10" s="25">
        <v>7</v>
      </c>
      <c r="B10" s="22" t="s">
        <v>336</v>
      </c>
      <c r="C10" s="18">
        <v>5</v>
      </c>
      <c r="D10" s="23" t="s">
        <v>338</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row r="14" spans="1:8" x14ac:dyDescent="0.3">
      <c r="E14" s="32"/>
    </row>
  </sheetData>
  <conditionalFormatting sqref="C4:C10">
    <cfRule type="expression" dxfId="14" priority="24" stopIfTrue="1">
      <formula>AND(C4=0,J4="")</formula>
    </cfRule>
  </conditionalFormatting>
  <conditionalFormatting sqref="F4:F10">
    <cfRule type="expression" dxfId="13" priority="12" stopIfTrue="1">
      <formula>AND(F4=0,M4="")</formula>
    </cfRule>
  </conditionalFormatting>
  <conditionalFormatting sqref="F4:F10">
    <cfRule type="dataBar" priority="11">
      <dataBar>
        <cfvo type="num" val="0"/>
        <cfvo type="num" val="5"/>
        <color theme="8"/>
      </dataBar>
      <extLst>
        <ext xmlns:x14="http://schemas.microsoft.com/office/spreadsheetml/2009/9/main" uri="{B025F937-C7B1-47D3-B67F-A62EFF666E3E}">
          <x14:id>{68080463-F1AA-4F15-8489-6C265D6590F2}</x14:id>
        </ext>
      </extLst>
    </cfRule>
  </conditionalFormatting>
  <conditionalFormatting sqref="F4:F10">
    <cfRule type="dataBar" priority="10">
      <dataBar>
        <cfvo type="num" val="0"/>
        <cfvo type="num" val="5"/>
        <color rgb="FF92D050"/>
      </dataBar>
      <extLst>
        <ext xmlns:x14="http://schemas.microsoft.com/office/spreadsheetml/2009/9/main" uri="{B025F937-C7B1-47D3-B67F-A62EFF666E3E}">
          <x14:id>{94CEA41C-54B6-47A3-8CF2-1A97A79EE37E}</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{1874D45D-BDFD-49AA-AAAA-83B33796F5E5}</x14:id>
        </ext>
      </extLst>
    </cfRule>
    <cfRule type="expression" dxfId="12"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{54337A43-6595-44EE-8420-3073A54DA05A}</x14:id>
        </ext>
      </extLst>
    </cfRule>
    <cfRule type="dataBar" priority="3">
      <dataBar>
        <cfvo type="num" val="0"/>
        <cfvo type="num" val="5"/>
        <color theme="8"/>
      </dataBar>
      <extLst>
        <ext xmlns:x14="http://schemas.microsoft.com/office/spreadsheetml/2009/9/main" uri="{B025F937-C7B1-47D3-B67F-A62EFF666E3E}">
          <x14:id>{B84E2C6E-7C3F-4FE9-BB35-A5F72F3D1C87}</x14:id>
        </ext>
      </extLst>
    </cfRule>
    <cfRule type="dataBar" priority="4">
      <dataBar>
        <cfvo type="min"/>
        <cfvo type="max"/>
        <color theme="8"/>
      </dataBar>
      <extLst>
        <ext xmlns:x14="http://schemas.microsoft.com/office/spreadsheetml/2009/9/main" uri="{B025F937-C7B1-47D3-B67F-A62EFF666E3E}">
          <x14:id>{7CDC3044-3CBD-4B80-B183-4BF1F9CA10E5}</x14:id>
        </ext>
      </extLst>
    </cfRule>
    <cfRule type="dataBar" priority="5">
      <dataBar>
        <cfvo type="num" val="0"/>
        <cfvo type="num" val="5"/>
        <color rgb="FF638EC6"/>
      </dataBar>
      <extLst>
        <ext xmlns:x14="http://schemas.microsoft.com/office/spreadsheetml/2009/9/main" uri="{B025F937-C7B1-47D3-B67F-A62EFF666E3E}">
          <x14:id>{B8D7332C-7192-403C-8013-5C08535D90EA}</x14:id>
        </ext>
      </extLst>
    </cfRule>
  </conditionalFormatting>
  <dataValidations count="3">
    <dataValidation type="textLength" operator="lessThanOrEqual" allowBlank="1" showInputMessage="1" showErrorMessage="1" sqref="G5:G10" xr:uid="{0549D7C6-7EF5-4A8B-8CBD-41AAC194AE91}">
      <formula1>100</formula1>
    </dataValidation>
    <dataValidation type="list" allowBlank="1" showInputMessage="1" showErrorMessage="1" sqref="C4:C10" xr:uid="{0D90179D-1AF6-4581-A631-560FD67A2EC8}">
      <formula1>" ,0,5"</formula1>
    </dataValidation>
    <dataValidation type="list" allowBlank="1" showInputMessage="1" showErrorMessage="1" sqref="F4:F10" xr:uid="{E4F2FCA2-14D3-4B53-9CD7-18710492D7F3}">
      <formula1>" ,0,1,2,3,4,5"</formula1>
    </dataValidation>
  </dataValidations>
  <pageMargins left="0.7" right="0.7" top="0.75" bottom="0.75" header="0.3" footer="0.3"/>
  <ignoredErrors>
    <ignoredError sqref="E13"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68080463-F1AA-4F15-8489-6C265D6590F2}">
            <x14:dataBar minLength="0" maxLength="10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94CEA41C-54B6-47A3-8CF2-1A97A79EE37E}">
            <x14:dataBar minLength="0" maxLength="100" gradient="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1874D45D-BDFD-49AA-AAAA-83B33796F5E5}">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54337A43-6595-44EE-8420-3073A54DA05A}">
            <x14:dataBar minLength="0" maxLength="100" gradient="0">
              <x14:cfvo type="num">
                <xm:f>0</xm:f>
              </x14:cfvo>
              <x14:cfvo type="num">
                <xm:f>5</xm:f>
              </x14:cfvo>
              <x14:negativeFillColor rgb="FFFF0000"/>
              <x14:axisColor rgb="FF000000"/>
            </x14:dataBar>
          </x14:cfRule>
          <x14:cfRule type="dataBar" id="{B84E2C6E-7C3F-4FE9-BB35-A5F72F3D1C87}">
            <x14:dataBar minLength="0" maxLength="100">
              <x14:cfvo type="num">
                <xm:f>0</xm:f>
              </x14:cfvo>
              <x14:cfvo type="num">
                <xm:f>5</xm:f>
              </x14:cfvo>
              <x14:negativeFillColor rgb="FFFF0000"/>
              <x14:axisColor rgb="FF000000"/>
            </x14:dataBar>
          </x14:cfRule>
          <x14:cfRule type="dataBar" id="{7CDC3044-3CBD-4B80-B183-4BF1F9CA10E5}">
            <x14:dataBar minLength="0" maxLength="100" gradient="0">
              <x14:cfvo type="autoMin"/>
              <x14:cfvo type="autoMax"/>
              <x14:negativeFillColor rgb="FFFF0000"/>
              <x14:axisColor rgb="FF000000"/>
            </x14:dataBar>
          </x14:cfRule>
          <x14:cfRule type="dataBar" id="{B8D7332C-7192-403C-8013-5C08535D90EA}">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918C-BDDF-4DF7-B326-F073C38779C7}">
  <dimension ref="A1:H11"/>
  <sheetViews>
    <sheetView zoomScale="70" zoomScaleNormal="70" workbookViewId="0">
      <selection activeCell="F4" sqref="F4:F7"/>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387</v>
      </c>
      <c r="C1" s="3"/>
      <c r="D1" s="4" t="s">
        <v>315</v>
      </c>
      <c r="E1" s="5"/>
      <c r="F1" s="3"/>
      <c r="G1" s="6"/>
      <c r="H1" s="6"/>
    </row>
    <row r="2" spans="1:8" x14ac:dyDescent="0.3">
      <c r="A2" s="1"/>
      <c r="B2" s="2"/>
      <c r="C2" s="1"/>
      <c r="D2" s="1" t="s">
        <v>460</v>
      </c>
      <c r="E2" s="1"/>
      <c r="F2" s="1"/>
      <c r="G2" s="7"/>
      <c r="H2" s="7"/>
    </row>
    <row r="3" spans="1:8" s="15" customFormat="1" ht="15" x14ac:dyDescent="0.3">
      <c r="A3" s="8" t="s">
        <v>0</v>
      </c>
      <c r="B3" s="9" t="s">
        <v>1</v>
      </c>
      <c r="C3" s="10" t="s">
        <v>2</v>
      </c>
      <c r="D3" s="11" t="s">
        <v>3</v>
      </c>
      <c r="E3" s="12" t="s">
        <v>4</v>
      </c>
      <c r="F3" s="13" t="s">
        <v>5</v>
      </c>
      <c r="G3" s="14"/>
    </row>
    <row r="4" spans="1:8" ht="112.5" customHeight="1" x14ac:dyDescent="0.3">
      <c r="A4" s="16">
        <v>1</v>
      </c>
      <c r="B4" s="17" t="s">
        <v>316</v>
      </c>
      <c r="C4" s="18">
        <v>5</v>
      </c>
      <c r="D4" s="19" t="s">
        <v>317</v>
      </c>
      <c r="E4" s="20"/>
      <c r="F4" s="40">
        <v>5</v>
      </c>
      <c r="G4" s="21"/>
    </row>
    <row r="5" spans="1:8" ht="125.4" x14ac:dyDescent="0.3">
      <c r="A5" s="16">
        <v>2</v>
      </c>
      <c r="B5" s="22" t="s">
        <v>318</v>
      </c>
      <c r="C5" s="18">
        <v>5</v>
      </c>
      <c r="D5" s="23" t="s">
        <v>319</v>
      </c>
      <c r="E5" s="20"/>
      <c r="F5" s="40">
        <v>5</v>
      </c>
      <c r="G5" s="24"/>
    </row>
    <row r="6" spans="1:8" ht="125.4" x14ac:dyDescent="0.3">
      <c r="A6" s="16">
        <v>3</v>
      </c>
      <c r="B6" s="22" t="s">
        <v>320</v>
      </c>
      <c r="C6" s="18">
        <v>5</v>
      </c>
      <c r="D6" s="23" t="s">
        <v>321</v>
      </c>
      <c r="E6" s="20"/>
      <c r="F6" s="40">
        <v>5</v>
      </c>
      <c r="G6" s="24"/>
    </row>
    <row r="7" spans="1:8" ht="102.6" x14ac:dyDescent="0.3">
      <c r="A7" s="25">
        <v>4</v>
      </c>
      <c r="B7" s="22" t="s">
        <v>322</v>
      </c>
      <c r="C7" s="18">
        <v>5</v>
      </c>
      <c r="D7" s="23" t="s">
        <v>323</v>
      </c>
      <c r="E7" s="20"/>
      <c r="F7" s="40">
        <v>5</v>
      </c>
      <c r="G7" s="24"/>
    </row>
    <row r="8" spans="1:8" x14ac:dyDescent="0.3">
      <c r="B8" s="33" t="s">
        <v>391</v>
      </c>
      <c r="C8" s="34">
        <f>SUM(C4:C7)</f>
        <v>20</v>
      </c>
      <c r="F8" s="35">
        <f>SUM(F4:F7)</f>
        <v>20</v>
      </c>
    </row>
    <row r="10" spans="1:8" x14ac:dyDescent="0.3">
      <c r="C10" s="29">
        <f>SUM(C4:C9)</f>
        <v>40</v>
      </c>
      <c r="D10" s="30" t="s">
        <v>6</v>
      </c>
      <c r="E10" s="45">
        <f>SUM(F8/C8)*100</f>
        <v>100</v>
      </c>
      <c r="F10" s="31">
        <f>SUM(F4:F7)</f>
        <v>20</v>
      </c>
    </row>
    <row r="11" spans="1:8" x14ac:dyDescent="0.3">
      <c r="E11" s="32"/>
    </row>
  </sheetData>
  <conditionalFormatting sqref="C4:C7">
    <cfRule type="expression" dxfId="11" priority="24" stopIfTrue="1">
      <formula>AND(C4=0,J4="")</formula>
    </cfRule>
  </conditionalFormatting>
  <conditionalFormatting sqref="F4:F7">
    <cfRule type="expression" dxfId="10" priority="12" stopIfTrue="1">
      <formula>AND(F4=0,M4="")</formula>
    </cfRule>
  </conditionalFormatting>
  <conditionalFormatting sqref="F4:F7">
    <cfRule type="dataBar" priority="11">
      <dataBar>
        <cfvo type="num" val="0"/>
        <cfvo type="num" val="5"/>
        <color theme="8"/>
      </dataBar>
      <extLst>
        <ext xmlns:x14="http://schemas.microsoft.com/office/spreadsheetml/2009/9/main" uri="{B025F937-C7B1-47D3-B67F-A62EFF666E3E}">
          <x14:id>{1B9C2802-13A5-4210-BA6A-7440737ED110}</x14:id>
        </ext>
      </extLst>
    </cfRule>
  </conditionalFormatting>
  <conditionalFormatting sqref="F4:F7">
    <cfRule type="dataBar" priority="10">
      <dataBar>
        <cfvo type="num" val="0"/>
        <cfvo type="num" val="5"/>
        <color rgb="FF92D050"/>
      </dataBar>
      <extLst>
        <ext xmlns:x14="http://schemas.microsoft.com/office/spreadsheetml/2009/9/main" uri="{B025F937-C7B1-47D3-B67F-A62EFF666E3E}">
          <x14:id>{49C7A709-F61F-4DF4-AB92-07C74E2E9799}</x14:id>
        </ext>
      </extLst>
    </cfRule>
  </conditionalFormatting>
  <conditionalFormatting sqref="E10">
    <cfRule type="dataBar" priority="1">
      <dataBar>
        <cfvo type="num" val="0"/>
        <cfvo type="num" val="100"/>
        <color rgb="FF92D050"/>
      </dataBar>
      <extLst>
        <ext xmlns:x14="http://schemas.microsoft.com/office/spreadsheetml/2009/9/main" uri="{B025F937-C7B1-47D3-B67F-A62EFF666E3E}">
          <x14:id>{2F2F5B49-D525-40BE-9EBC-3823F794F34D}</x14:id>
        </ext>
      </extLst>
    </cfRule>
    <cfRule type="expression" dxfId="9" priority="6" stopIfTrue="1">
      <formula>AND(E10=0,L10="")</formula>
    </cfRule>
  </conditionalFormatting>
  <conditionalFormatting sqref="E10">
    <cfRule type="dataBar" priority="2">
      <dataBar>
        <cfvo type="num" val="0"/>
        <cfvo type="num" val="5"/>
        <color rgb="FF92D050"/>
      </dataBar>
      <extLst>
        <ext xmlns:x14="http://schemas.microsoft.com/office/spreadsheetml/2009/9/main" uri="{B025F937-C7B1-47D3-B67F-A62EFF666E3E}">
          <x14:id>{01C30C28-0F06-42FD-A3A5-739A1CF699AF}</x14:id>
        </ext>
      </extLst>
    </cfRule>
    <cfRule type="dataBar" priority="3">
      <dataBar>
        <cfvo type="num" val="0"/>
        <cfvo type="num" val="5"/>
        <color theme="8"/>
      </dataBar>
      <extLst>
        <ext xmlns:x14="http://schemas.microsoft.com/office/spreadsheetml/2009/9/main" uri="{B025F937-C7B1-47D3-B67F-A62EFF666E3E}">
          <x14:id>{1782D4B5-D03B-422B-8D6B-C50C5F484D6C}</x14:id>
        </ext>
      </extLst>
    </cfRule>
    <cfRule type="dataBar" priority="4">
      <dataBar>
        <cfvo type="min"/>
        <cfvo type="max"/>
        <color theme="8"/>
      </dataBar>
      <extLst>
        <ext xmlns:x14="http://schemas.microsoft.com/office/spreadsheetml/2009/9/main" uri="{B025F937-C7B1-47D3-B67F-A62EFF666E3E}">
          <x14:id>{6FD71CBB-8EF8-4EEB-8822-FF24B91C75FA}</x14:id>
        </ext>
      </extLst>
    </cfRule>
    <cfRule type="dataBar" priority="5">
      <dataBar>
        <cfvo type="num" val="0"/>
        <cfvo type="num" val="5"/>
        <color rgb="FF638EC6"/>
      </dataBar>
      <extLst>
        <ext xmlns:x14="http://schemas.microsoft.com/office/spreadsheetml/2009/9/main" uri="{B025F937-C7B1-47D3-B67F-A62EFF666E3E}">
          <x14:id>{9E2D85D8-ED79-4799-86BC-9D19BA5F3F97}</x14:id>
        </ext>
      </extLst>
    </cfRule>
  </conditionalFormatting>
  <dataValidations count="3">
    <dataValidation type="textLength" operator="lessThanOrEqual" allowBlank="1" showInputMessage="1" showErrorMessage="1" sqref="G5:G7" xr:uid="{6EC990F4-7A61-42DE-89EA-3F3334200196}">
      <formula1>100</formula1>
    </dataValidation>
    <dataValidation type="list" allowBlank="1" showInputMessage="1" showErrorMessage="1" sqref="C4:C7" xr:uid="{D11461CB-296D-4A8C-ACA0-F5CEB76371F3}">
      <formula1>" ,0,5"</formula1>
    </dataValidation>
    <dataValidation type="list" allowBlank="1" showInputMessage="1" showErrorMessage="1" sqref="F4:F7" xr:uid="{1B828AA2-CDF0-4446-AAE4-B87B3AF2009A}">
      <formula1>" ,0,1,2,3,4,5"</formula1>
    </dataValidation>
  </dataValidations>
  <pageMargins left="0.7" right="0.7" top="0.75" bottom="0.75" header="0.3" footer="0.3"/>
  <ignoredErrors>
    <ignoredError sqref="E10"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1B9C2802-13A5-4210-BA6A-7440737ED110}">
            <x14:dataBar minLength="0" maxLength="10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49C7A709-F61F-4DF4-AB92-07C74E2E9799}">
            <x14:dataBar minLength="0" maxLength="100" gradient="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2F2F5B49-D525-40BE-9EBC-3823F794F34D}">
            <x14:dataBar minLength="0" maxLength="100" gradient="0">
              <x14:cfvo type="num">
                <xm:f>0</xm:f>
              </x14:cfvo>
              <x14:cfvo type="num">
                <xm:f>100</xm:f>
              </x14:cfvo>
              <x14:negativeFillColor rgb="FFFF0000"/>
              <x14:axisColor rgb="FF000000"/>
            </x14:dataBar>
          </x14:cfRule>
          <xm:sqref>E10</xm:sqref>
        </x14:conditionalFormatting>
        <x14:conditionalFormatting xmlns:xm="http://schemas.microsoft.com/office/excel/2006/main">
          <x14:cfRule type="dataBar" id="{01C30C28-0F06-42FD-A3A5-739A1CF699AF}">
            <x14:dataBar minLength="0" maxLength="100" gradient="0">
              <x14:cfvo type="num">
                <xm:f>0</xm:f>
              </x14:cfvo>
              <x14:cfvo type="num">
                <xm:f>5</xm:f>
              </x14:cfvo>
              <x14:negativeFillColor rgb="FFFF0000"/>
              <x14:axisColor rgb="FF000000"/>
            </x14:dataBar>
          </x14:cfRule>
          <x14:cfRule type="dataBar" id="{1782D4B5-D03B-422B-8D6B-C50C5F484D6C}">
            <x14:dataBar minLength="0" maxLength="100">
              <x14:cfvo type="num">
                <xm:f>0</xm:f>
              </x14:cfvo>
              <x14:cfvo type="num">
                <xm:f>5</xm:f>
              </x14:cfvo>
              <x14:negativeFillColor rgb="FFFF0000"/>
              <x14:axisColor rgb="FF000000"/>
            </x14:dataBar>
          </x14:cfRule>
          <x14:cfRule type="dataBar" id="{6FD71CBB-8EF8-4EEB-8822-FF24B91C75FA}">
            <x14:dataBar minLength="0" maxLength="100" gradient="0">
              <x14:cfvo type="autoMin"/>
              <x14:cfvo type="autoMax"/>
              <x14:negativeFillColor rgb="FFFF0000"/>
              <x14:axisColor rgb="FF000000"/>
            </x14:dataBar>
          </x14:cfRule>
          <x14:cfRule type="dataBar" id="{9E2D85D8-ED79-4799-86BC-9D19BA5F3F97}">
            <x14:dataBar minLength="0" maxLength="100">
              <x14:cfvo type="num">
                <xm:f>0</xm:f>
              </x14:cfvo>
              <x14:cfvo type="num">
                <xm:f>5</xm:f>
              </x14:cfvo>
              <x14:negativeFillColor rgb="FFFF0000"/>
              <x14:axisColor rgb="FF000000"/>
            </x14:dataBar>
          </x14:cfRule>
          <xm:sqref>E10</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5FB8C-B82B-4083-BF76-8E69FFFEA9FB}">
  <dimension ref="A1:H15"/>
  <sheetViews>
    <sheetView zoomScale="70" zoomScaleNormal="70" workbookViewId="0">
      <selection activeCell="H11" sqref="H11"/>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388</v>
      </c>
      <c r="C1" s="3"/>
      <c r="D1" s="4" t="s">
        <v>243</v>
      </c>
      <c r="E1" s="5"/>
      <c r="F1" s="3"/>
      <c r="G1" s="6"/>
      <c r="H1" s="6"/>
    </row>
    <row r="2" spans="1:8" x14ac:dyDescent="0.3">
      <c r="A2" s="1"/>
      <c r="B2" s="2"/>
      <c r="C2" s="1"/>
      <c r="D2" s="1" t="s">
        <v>459</v>
      </c>
      <c r="E2" s="1"/>
      <c r="F2" s="1"/>
      <c r="G2" s="7"/>
      <c r="H2" s="7"/>
    </row>
    <row r="3" spans="1:8" s="15" customFormat="1" ht="15" x14ac:dyDescent="0.3">
      <c r="A3" s="8" t="s">
        <v>0</v>
      </c>
      <c r="B3" s="9" t="s">
        <v>1</v>
      </c>
      <c r="C3" s="10" t="s">
        <v>2</v>
      </c>
      <c r="D3" s="11" t="s">
        <v>3</v>
      </c>
      <c r="E3" s="12" t="s">
        <v>4</v>
      </c>
      <c r="F3" s="13" t="s">
        <v>5</v>
      </c>
      <c r="G3" s="14"/>
    </row>
    <row r="4" spans="1:8" ht="90.75" customHeight="1" x14ac:dyDescent="0.3">
      <c r="A4" s="16">
        <v>1</v>
      </c>
      <c r="B4" s="17" t="s">
        <v>244</v>
      </c>
      <c r="C4" s="18">
        <v>5</v>
      </c>
      <c r="D4" s="19" t="s">
        <v>245</v>
      </c>
      <c r="E4" s="20"/>
      <c r="F4" s="40">
        <v>5</v>
      </c>
      <c r="G4" s="21"/>
    </row>
    <row r="5" spans="1:8" ht="125.4" x14ac:dyDescent="0.3">
      <c r="A5" s="16">
        <v>2</v>
      </c>
      <c r="B5" s="22" t="s">
        <v>246</v>
      </c>
      <c r="C5" s="18">
        <v>5</v>
      </c>
      <c r="D5" s="23" t="s">
        <v>252</v>
      </c>
      <c r="E5" s="20"/>
      <c r="F5" s="40">
        <v>5</v>
      </c>
      <c r="G5" s="24"/>
    </row>
    <row r="6" spans="1:8" ht="68.400000000000006" x14ac:dyDescent="0.3">
      <c r="A6" s="16">
        <v>3</v>
      </c>
      <c r="B6" s="22" t="s">
        <v>247</v>
      </c>
      <c r="C6" s="18">
        <v>5</v>
      </c>
      <c r="D6" s="23" t="s">
        <v>248</v>
      </c>
      <c r="E6" s="20"/>
      <c r="F6" s="40">
        <v>5</v>
      </c>
      <c r="G6" s="24"/>
    </row>
    <row r="7" spans="1:8" ht="114" x14ac:dyDescent="0.3">
      <c r="A7" s="25">
        <v>4</v>
      </c>
      <c r="B7" s="22" t="s">
        <v>249</v>
      </c>
      <c r="C7" s="18">
        <v>5</v>
      </c>
      <c r="D7" s="23" t="s">
        <v>251</v>
      </c>
      <c r="E7" s="20"/>
      <c r="F7" s="40">
        <v>5</v>
      </c>
      <c r="G7" s="24"/>
    </row>
    <row r="8" spans="1:8" ht="122.25" customHeight="1" x14ac:dyDescent="0.3">
      <c r="A8" s="25">
        <v>5</v>
      </c>
      <c r="B8" s="22" t="s">
        <v>324</v>
      </c>
      <c r="C8" s="18">
        <v>5</v>
      </c>
      <c r="D8" s="23" t="s">
        <v>325</v>
      </c>
      <c r="E8" s="26"/>
      <c r="F8" s="40">
        <v>5</v>
      </c>
      <c r="G8" s="27"/>
    </row>
    <row r="9" spans="1:8" ht="124.5" customHeight="1" x14ac:dyDescent="0.3">
      <c r="A9" s="25">
        <v>6</v>
      </c>
      <c r="B9" s="22" t="s">
        <v>326</v>
      </c>
      <c r="C9" s="18">
        <v>5</v>
      </c>
      <c r="D9" s="23" t="s">
        <v>342</v>
      </c>
      <c r="E9" s="20"/>
      <c r="F9" s="40">
        <v>5</v>
      </c>
      <c r="G9" s="27"/>
    </row>
    <row r="10" spans="1:8" ht="125.4" x14ac:dyDescent="0.3">
      <c r="A10" s="25">
        <v>7</v>
      </c>
      <c r="B10" s="22" t="s">
        <v>327</v>
      </c>
      <c r="C10" s="18">
        <v>5</v>
      </c>
      <c r="D10" s="23" t="s">
        <v>328</v>
      </c>
      <c r="E10" s="20"/>
      <c r="F10" s="40">
        <v>5</v>
      </c>
      <c r="G10" s="27"/>
    </row>
    <row r="11" spans="1:8" ht="114" x14ac:dyDescent="0.3">
      <c r="A11" s="25">
        <v>8</v>
      </c>
      <c r="B11" s="22" t="s">
        <v>329</v>
      </c>
      <c r="C11" s="18">
        <v>5</v>
      </c>
      <c r="D11" s="23" t="s">
        <v>330</v>
      </c>
      <c r="E11" s="20"/>
      <c r="F11" s="40">
        <v>5</v>
      </c>
      <c r="G11" s="27"/>
    </row>
    <row r="12" spans="1:8" x14ac:dyDescent="0.3">
      <c r="B12" s="33" t="s">
        <v>391</v>
      </c>
      <c r="C12" s="34">
        <f>SUM(C4:C11)</f>
        <v>40</v>
      </c>
      <c r="F12" s="35">
        <f>SUM(F4:F11)</f>
        <v>40</v>
      </c>
    </row>
    <row r="14" spans="1:8" x14ac:dyDescent="0.3">
      <c r="C14" s="29">
        <f>SUM(C4:C13)</f>
        <v>80</v>
      </c>
      <c r="D14" s="30" t="s">
        <v>6</v>
      </c>
      <c r="E14" s="45">
        <f>SUM(F12/C12)*100</f>
        <v>100</v>
      </c>
      <c r="F14" s="31">
        <f>SUM(F4:F11)</f>
        <v>40</v>
      </c>
    </row>
    <row r="15" spans="1:8" x14ac:dyDescent="0.3">
      <c r="E15" s="32"/>
    </row>
  </sheetData>
  <conditionalFormatting sqref="C4:C11">
    <cfRule type="expression" dxfId="8" priority="24" stopIfTrue="1">
      <formula>AND(C4=0,J4="")</formula>
    </cfRule>
  </conditionalFormatting>
  <conditionalFormatting sqref="F4:F11">
    <cfRule type="expression" dxfId="7" priority="12" stopIfTrue="1">
      <formula>AND(F4=0,M4="")</formula>
    </cfRule>
  </conditionalFormatting>
  <conditionalFormatting sqref="F4:F11">
    <cfRule type="dataBar" priority="11">
      <dataBar>
        <cfvo type="num" val="0"/>
        <cfvo type="num" val="5"/>
        <color theme="8"/>
      </dataBar>
      <extLst>
        <ext xmlns:x14="http://schemas.microsoft.com/office/spreadsheetml/2009/9/main" uri="{B025F937-C7B1-47D3-B67F-A62EFF666E3E}">
          <x14:id>{A76C50F4-2399-4DF7-9C7B-AD0B51875C8D}</x14:id>
        </ext>
      </extLst>
    </cfRule>
  </conditionalFormatting>
  <conditionalFormatting sqref="F4:F11">
    <cfRule type="dataBar" priority="10">
      <dataBar>
        <cfvo type="num" val="0"/>
        <cfvo type="num" val="5"/>
        <color rgb="FF92D050"/>
      </dataBar>
      <extLst>
        <ext xmlns:x14="http://schemas.microsoft.com/office/spreadsheetml/2009/9/main" uri="{B025F937-C7B1-47D3-B67F-A62EFF666E3E}">
          <x14:id>{C1B76BC7-4F33-4F29-8D1B-1EB9A059FF24}</x14:id>
        </ext>
      </extLst>
    </cfRule>
  </conditionalFormatting>
  <conditionalFormatting sqref="E14">
    <cfRule type="dataBar" priority="1">
      <dataBar>
        <cfvo type="num" val="0"/>
        <cfvo type="num" val="100"/>
        <color rgb="FF92D050"/>
      </dataBar>
      <extLst>
        <ext xmlns:x14="http://schemas.microsoft.com/office/spreadsheetml/2009/9/main" uri="{B025F937-C7B1-47D3-B67F-A62EFF666E3E}">
          <x14:id>{43C18303-B28A-4CBA-B70C-572836B4D59C}</x14:id>
        </ext>
      </extLst>
    </cfRule>
    <cfRule type="expression" dxfId="6" priority="6" stopIfTrue="1">
      <formula>AND(E14=0,L14="")</formula>
    </cfRule>
  </conditionalFormatting>
  <conditionalFormatting sqref="E14">
    <cfRule type="dataBar" priority="2">
      <dataBar>
        <cfvo type="num" val="0"/>
        <cfvo type="num" val="5"/>
        <color rgb="FF92D050"/>
      </dataBar>
      <extLst>
        <ext xmlns:x14="http://schemas.microsoft.com/office/spreadsheetml/2009/9/main" uri="{B025F937-C7B1-47D3-B67F-A62EFF666E3E}">
          <x14:id>{44A14047-A994-4543-997F-9002F8245E66}</x14:id>
        </ext>
      </extLst>
    </cfRule>
    <cfRule type="dataBar" priority="3">
      <dataBar>
        <cfvo type="num" val="0"/>
        <cfvo type="num" val="5"/>
        <color theme="8"/>
      </dataBar>
      <extLst>
        <ext xmlns:x14="http://schemas.microsoft.com/office/spreadsheetml/2009/9/main" uri="{B025F937-C7B1-47D3-B67F-A62EFF666E3E}">
          <x14:id>{5278C6B3-A78C-40E7-9091-C6799271FF6F}</x14:id>
        </ext>
      </extLst>
    </cfRule>
    <cfRule type="dataBar" priority="4">
      <dataBar>
        <cfvo type="min"/>
        <cfvo type="max"/>
        <color theme="8"/>
      </dataBar>
      <extLst>
        <ext xmlns:x14="http://schemas.microsoft.com/office/spreadsheetml/2009/9/main" uri="{B025F937-C7B1-47D3-B67F-A62EFF666E3E}">
          <x14:id>{1222512D-4EBC-422F-B92E-E2128F5079CA}</x14:id>
        </ext>
      </extLst>
    </cfRule>
    <cfRule type="dataBar" priority="5">
      <dataBar>
        <cfvo type="num" val="0"/>
        <cfvo type="num" val="5"/>
        <color rgb="FF638EC6"/>
      </dataBar>
      <extLst>
        <ext xmlns:x14="http://schemas.microsoft.com/office/spreadsheetml/2009/9/main" uri="{B025F937-C7B1-47D3-B67F-A62EFF666E3E}">
          <x14:id>{B3B99749-EE39-41D0-AA45-E43BB2B30AC4}</x14:id>
        </ext>
      </extLst>
    </cfRule>
  </conditionalFormatting>
  <dataValidations count="3">
    <dataValidation type="textLength" operator="lessThanOrEqual" allowBlank="1" showInputMessage="1" showErrorMessage="1" sqref="G5:G11" xr:uid="{B50AA2D0-7F49-4987-9DDD-B86347B31907}">
      <formula1>100</formula1>
    </dataValidation>
    <dataValidation type="list" allowBlank="1" showInputMessage="1" showErrorMessage="1" sqref="C4:C11" xr:uid="{90F558C6-5FA2-485B-B4E7-55DD64D39355}">
      <formula1>" ,0,5"</formula1>
    </dataValidation>
    <dataValidation type="list" allowBlank="1" showInputMessage="1" showErrorMessage="1" sqref="F4:F11" xr:uid="{6C671EB3-103D-450C-8BC4-7CD373EDC6E4}">
      <formula1>" ,0,1,2,3,4,5"</formula1>
    </dataValidation>
  </dataValidations>
  <pageMargins left="0.7" right="0.7" top="0.75" bottom="0.75" header="0.3" footer="0.3"/>
  <ignoredErrors>
    <ignoredError sqref="E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A76C50F4-2399-4DF7-9C7B-AD0B51875C8D}">
            <x14:dataBar minLength="0" maxLength="10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C1B76BC7-4F33-4F29-8D1B-1EB9A059FF24}">
            <x14:dataBar minLength="0" maxLength="100" gradient="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43C18303-B28A-4CBA-B70C-572836B4D59C}">
            <x14:dataBar minLength="0" maxLength="100" gradient="0">
              <x14:cfvo type="num">
                <xm:f>0</xm:f>
              </x14:cfvo>
              <x14:cfvo type="num">
                <xm:f>100</xm:f>
              </x14:cfvo>
              <x14:negativeFillColor rgb="FFFF0000"/>
              <x14:axisColor rgb="FF000000"/>
            </x14:dataBar>
          </x14:cfRule>
          <xm:sqref>E14</xm:sqref>
        </x14:conditionalFormatting>
        <x14:conditionalFormatting xmlns:xm="http://schemas.microsoft.com/office/excel/2006/main">
          <x14:cfRule type="dataBar" id="{44A14047-A994-4543-997F-9002F8245E66}">
            <x14:dataBar minLength="0" maxLength="100" gradient="0">
              <x14:cfvo type="num">
                <xm:f>0</xm:f>
              </x14:cfvo>
              <x14:cfvo type="num">
                <xm:f>5</xm:f>
              </x14:cfvo>
              <x14:negativeFillColor rgb="FFFF0000"/>
              <x14:axisColor rgb="FF000000"/>
            </x14:dataBar>
          </x14:cfRule>
          <x14:cfRule type="dataBar" id="{5278C6B3-A78C-40E7-9091-C6799271FF6F}">
            <x14:dataBar minLength="0" maxLength="100">
              <x14:cfvo type="num">
                <xm:f>0</xm:f>
              </x14:cfvo>
              <x14:cfvo type="num">
                <xm:f>5</xm:f>
              </x14:cfvo>
              <x14:negativeFillColor rgb="FFFF0000"/>
              <x14:axisColor rgb="FF000000"/>
            </x14:dataBar>
          </x14:cfRule>
          <x14:cfRule type="dataBar" id="{1222512D-4EBC-422F-B92E-E2128F5079CA}">
            <x14:dataBar minLength="0" maxLength="100" gradient="0">
              <x14:cfvo type="autoMin"/>
              <x14:cfvo type="autoMax"/>
              <x14:negativeFillColor rgb="FFFF0000"/>
              <x14:axisColor rgb="FF000000"/>
            </x14:dataBar>
          </x14:cfRule>
          <x14:cfRule type="dataBar" id="{B3B99749-EE39-41D0-AA45-E43BB2B30AC4}">
            <x14:dataBar minLength="0" maxLength="100">
              <x14:cfvo type="num">
                <xm:f>0</xm:f>
              </x14:cfvo>
              <x14:cfvo type="num">
                <xm:f>5</xm:f>
              </x14:cfvo>
              <x14:negativeFillColor rgb="FFFF0000"/>
              <x14:axisColor rgb="FF000000"/>
            </x14:dataBar>
          </x14:cfRule>
          <xm:sqref>E14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86D71-788F-4C26-A7F4-D0DC5C41EDA2}">
  <dimension ref="A1:H11"/>
  <sheetViews>
    <sheetView zoomScale="70" zoomScaleNormal="70" workbookViewId="0">
      <selection activeCell="H6" sqref="H6"/>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389</v>
      </c>
      <c r="C1" s="3"/>
      <c r="D1" s="4" t="s">
        <v>260</v>
      </c>
      <c r="E1" s="5"/>
      <c r="F1" s="3"/>
      <c r="G1" s="6"/>
      <c r="H1" s="6"/>
    </row>
    <row r="2" spans="1:8" x14ac:dyDescent="0.3">
      <c r="A2" s="1"/>
      <c r="B2" s="2"/>
      <c r="C2" s="1"/>
      <c r="D2" s="1" t="s">
        <v>458</v>
      </c>
      <c r="E2" s="1"/>
      <c r="F2" s="1"/>
      <c r="G2" s="7"/>
      <c r="H2" s="7"/>
    </row>
    <row r="3" spans="1:8" s="15" customFormat="1" ht="15" x14ac:dyDescent="0.3">
      <c r="A3" s="8" t="s">
        <v>0</v>
      </c>
      <c r="B3" s="9" t="s">
        <v>1</v>
      </c>
      <c r="C3" s="10" t="s">
        <v>2</v>
      </c>
      <c r="D3" s="11" t="s">
        <v>3</v>
      </c>
      <c r="E3" s="12" t="s">
        <v>4</v>
      </c>
      <c r="F3" s="13" t="s">
        <v>5</v>
      </c>
      <c r="G3" s="14"/>
    </row>
    <row r="4" spans="1:8" ht="96.75" customHeight="1" x14ac:dyDescent="0.3">
      <c r="A4" s="16">
        <v>1</v>
      </c>
      <c r="B4" s="17" t="s">
        <v>343</v>
      </c>
      <c r="C4" s="18">
        <v>5</v>
      </c>
      <c r="D4" s="19" t="s">
        <v>344</v>
      </c>
      <c r="E4" s="20"/>
      <c r="F4" s="40">
        <v>5</v>
      </c>
      <c r="G4" s="21"/>
    </row>
    <row r="5" spans="1:8" ht="118.5" customHeight="1" x14ac:dyDescent="0.3">
      <c r="A5" s="16">
        <v>2</v>
      </c>
      <c r="B5" s="22" t="s">
        <v>263</v>
      </c>
      <c r="C5" s="18">
        <v>5</v>
      </c>
      <c r="D5" s="23" t="s">
        <v>345</v>
      </c>
      <c r="E5" s="20"/>
      <c r="F5" s="40">
        <v>5</v>
      </c>
      <c r="G5" s="24"/>
    </row>
    <row r="6" spans="1:8" ht="123" customHeight="1" x14ac:dyDescent="0.3">
      <c r="A6" s="16">
        <v>3</v>
      </c>
      <c r="B6" s="22" t="s">
        <v>265</v>
      </c>
      <c r="C6" s="18">
        <v>5</v>
      </c>
      <c r="D6" s="23" t="s">
        <v>346</v>
      </c>
      <c r="E6" s="20"/>
      <c r="F6" s="40">
        <v>5</v>
      </c>
      <c r="G6" s="24"/>
    </row>
    <row r="7" spans="1:8" ht="67.5" customHeight="1" x14ac:dyDescent="0.3">
      <c r="A7" s="25">
        <v>4</v>
      </c>
      <c r="B7" s="22" t="s">
        <v>347</v>
      </c>
      <c r="C7" s="18">
        <v>5</v>
      </c>
      <c r="D7" s="23" t="s">
        <v>348</v>
      </c>
      <c r="E7" s="20"/>
      <c r="F7" s="40">
        <v>5</v>
      </c>
      <c r="G7" s="24"/>
    </row>
    <row r="8" spans="1:8" x14ac:dyDescent="0.3">
      <c r="B8" s="33" t="s">
        <v>391</v>
      </c>
      <c r="C8" s="34">
        <f>SUM(C4:C7)</f>
        <v>20</v>
      </c>
      <c r="F8" s="35">
        <f>SUM(F4:F7)</f>
        <v>20</v>
      </c>
    </row>
    <row r="10" spans="1:8" x14ac:dyDescent="0.3">
      <c r="C10" s="29">
        <f>SUM(C4:C9)</f>
        <v>40</v>
      </c>
      <c r="D10" s="30" t="s">
        <v>6</v>
      </c>
      <c r="E10" s="45">
        <f>SUM(F8/C8)*100</f>
        <v>100</v>
      </c>
      <c r="F10" s="31">
        <f>SUM(F4:F7)</f>
        <v>20</v>
      </c>
    </row>
    <row r="11" spans="1:8" x14ac:dyDescent="0.3">
      <c r="E11" s="32"/>
    </row>
  </sheetData>
  <conditionalFormatting sqref="C4:C7">
    <cfRule type="expression" dxfId="5" priority="24" stopIfTrue="1">
      <formula>AND(C4=0,J4="")</formula>
    </cfRule>
  </conditionalFormatting>
  <conditionalFormatting sqref="F4:F7">
    <cfRule type="expression" dxfId="4" priority="12" stopIfTrue="1">
      <formula>AND(F4=0,M4="")</formula>
    </cfRule>
  </conditionalFormatting>
  <conditionalFormatting sqref="F4:F7">
    <cfRule type="dataBar" priority="11">
      <dataBar>
        <cfvo type="num" val="0"/>
        <cfvo type="num" val="5"/>
        <color theme="8"/>
      </dataBar>
      <extLst>
        <ext xmlns:x14="http://schemas.microsoft.com/office/spreadsheetml/2009/9/main" uri="{B025F937-C7B1-47D3-B67F-A62EFF666E3E}">
          <x14:id>{A2B1DFB7-D3CE-4CA5-AF99-5704C65EAE96}</x14:id>
        </ext>
      </extLst>
    </cfRule>
  </conditionalFormatting>
  <conditionalFormatting sqref="F4:F7">
    <cfRule type="dataBar" priority="10">
      <dataBar>
        <cfvo type="num" val="0"/>
        <cfvo type="num" val="5"/>
        <color rgb="FF92D050"/>
      </dataBar>
      <extLst>
        <ext xmlns:x14="http://schemas.microsoft.com/office/spreadsheetml/2009/9/main" uri="{B025F937-C7B1-47D3-B67F-A62EFF666E3E}">
          <x14:id>{09F36FCE-CB26-4F2B-98C6-9C3B73E8EDBF}</x14:id>
        </ext>
      </extLst>
    </cfRule>
  </conditionalFormatting>
  <conditionalFormatting sqref="E10">
    <cfRule type="dataBar" priority="1">
      <dataBar>
        <cfvo type="num" val="0"/>
        <cfvo type="num" val="100"/>
        <color rgb="FF92D050"/>
      </dataBar>
      <extLst>
        <ext xmlns:x14="http://schemas.microsoft.com/office/spreadsheetml/2009/9/main" uri="{B025F937-C7B1-47D3-B67F-A62EFF666E3E}">
          <x14:id>{A2E9908A-887B-444E-A932-0442144FAB6B}</x14:id>
        </ext>
      </extLst>
    </cfRule>
    <cfRule type="expression" dxfId="3" priority="6" stopIfTrue="1">
      <formula>AND(E10=0,L10="")</formula>
    </cfRule>
  </conditionalFormatting>
  <conditionalFormatting sqref="E10">
    <cfRule type="dataBar" priority="2">
      <dataBar>
        <cfvo type="num" val="0"/>
        <cfvo type="num" val="5"/>
        <color rgb="FF92D050"/>
      </dataBar>
      <extLst>
        <ext xmlns:x14="http://schemas.microsoft.com/office/spreadsheetml/2009/9/main" uri="{B025F937-C7B1-47D3-B67F-A62EFF666E3E}">
          <x14:id>{9FC01CB6-30C7-453E-A752-A3FB761CCC63}</x14:id>
        </ext>
      </extLst>
    </cfRule>
    <cfRule type="dataBar" priority="3">
      <dataBar>
        <cfvo type="num" val="0"/>
        <cfvo type="num" val="5"/>
        <color theme="8"/>
      </dataBar>
      <extLst>
        <ext xmlns:x14="http://schemas.microsoft.com/office/spreadsheetml/2009/9/main" uri="{B025F937-C7B1-47D3-B67F-A62EFF666E3E}">
          <x14:id>{F18369D1-A74E-41DA-98B8-C6841FE1E912}</x14:id>
        </ext>
      </extLst>
    </cfRule>
    <cfRule type="dataBar" priority="4">
      <dataBar>
        <cfvo type="min"/>
        <cfvo type="max"/>
        <color theme="8"/>
      </dataBar>
      <extLst>
        <ext xmlns:x14="http://schemas.microsoft.com/office/spreadsheetml/2009/9/main" uri="{B025F937-C7B1-47D3-B67F-A62EFF666E3E}">
          <x14:id>{2DDF4632-60D0-4180-AF19-E891793596BF}</x14:id>
        </ext>
      </extLst>
    </cfRule>
    <cfRule type="dataBar" priority="5">
      <dataBar>
        <cfvo type="num" val="0"/>
        <cfvo type="num" val="5"/>
        <color rgb="FF638EC6"/>
      </dataBar>
      <extLst>
        <ext xmlns:x14="http://schemas.microsoft.com/office/spreadsheetml/2009/9/main" uri="{B025F937-C7B1-47D3-B67F-A62EFF666E3E}">
          <x14:id>{0E094E43-492F-4533-9832-D67D92673423}</x14:id>
        </ext>
      </extLst>
    </cfRule>
  </conditionalFormatting>
  <dataValidations count="3">
    <dataValidation type="textLength" operator="lessThanOrEqual" allowBlank="1" showInputMessage="1" showErrorMessage="1" sqref="G5:G7" xr:uid="{2D2D243D-532C-4819-9044-037D552DAD10}">
      <formula1>100</formula1>
    </dataValidation>
    <dataValidation type="list" allowBlank="1" showInputMessage="1" showErrorMessage="1" sqref="C4:C7" xr:uid="{A9790AB1-83B5-4AF2-99EC-53C5E765ECC1}">
      <formula1>" ,0,5"</formula1>
    </dataValidation>
    <dataValidation type="list" allowBlank="1" showInputMessage="1" showErrorMessage="1" sqref="F4:F7" xr:uid="{1EFEB16C-DBBA-44E7-ABFF-7A9293A54555}">
      <formula1>" ,0,1,2,3,4,5"</formula1>
    </dataValidation>
  </dataValidations>
  <pageMargins left="0.7" right="0.7" top="0.75" bottom="0.75" header="0.3" footer="0.3"/>
  <ignoredErrors>
    <ignoredError sqref="E10"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A2B1DFB7-D3CE-4CA5-AF99-5704C65EAE96}">
            <x14:dataBar minLength="0" maxLength="10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09F36FCE-CB26-4F2B-98C6-9C3B73E8EDBF}">
            <x14:dataBar minLength="0" maxLength="100" gradient="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A2E9908A-887B-444E-A932-0442144FAB6B}">
            <x14:dataBar minLength="0" maxLength="100" gradient="0">
              <x14:cfvo type="num">
                <xm:f>0</xm:f>
              </x14:cfvo>
              <x14:cfvo type="num">
                <xm:f>100</xm:f>
              </x14:cfvo>
              <x14:negativeFillColor rgb="FFFF0000"/>
              <x14:axisColor rgb="FF000000"/>
            </x14:dataBar>
          </x14:cfRule>
          <xm:sqref>E10</xm:sqref>
        </x14:conditionalFormatting>
        <x14:conditionalFormatting xmlns:xm="http://schemas.microsoft.com/office/excel/2006/main">
          <x14:cfRule type="dataBar" id="{9FC01CB6-30C7-453E-A752-A3FB761CCC63}">
            <x14:dataBar minLength="0" maxLength="100" gradient="0">
              <x14:cfvo type="num">
                <xm:f>0</xm:f>
              </x14:cfvo>
              <x14:cfvo type="num">
                <xm:f>5</xm:f>
              </x14:cfvo>
              <x14:negativeFillColor rgb="FFFF0000"/>
              <x14:axisColor rgb="FF000000"/>
            </x14:dataBar>
          </x14:cfRule>
          <x14:cfRule type="dataBar" id="{F18369D1-A74E-41DA-98B8-C6841FE1E912}">
            <x14:dataBar minLength="0" maxLength="100">
              <x14:cfvo type="num">
                <xm:f>0</xm:f>
              </x14:cfvo>
              <x14:cfvo type="num">
                <xm:f>5</xm:f>
              </x14:cfvo>
              <x14:negativeFillColor rgb="FFFF0000"/>
              <x14:axisColor rgb="FF000000"/>
            </x14:dataBar>
          </x14:cfRule>
          <x14:cfRule type="dataBar" id="{2DDF4632-60D0-4180-AF19-E891793596BF}">
            <x14:dataBar minLength="0" maxLength="100" gradient="0">
              <x14:cfvo type="autoMin"/>
              <x14:cfvo type="autoMax"/>
              <x14:negativeFillColor rgb="FFFF0000"/>
              <x14:axisColor rgb="FF000000"/>
            </x14:dataBar>
          </x14:cfRule>
          <x14:cfRule type="dataBar" id="{0E094E43-492F-4533-9832-D67D92673423}">
            <x14:dataBar minLength="0" maxLength="100">
              <x14:cfvo type="num">
                <xm:f>0</xm:f>
              </x14:cfvo>
              <x14:cfvo type="num">
                <xm:f>5</xm:f>
              </x14:cfvo>
              <x14:negativeFillColor rgb="FFFF0000"/>
              <x14:axisColor rgb="FF000000"/>
            </x14:dataBar>
          </x14:cfRule>
          <xm:sqref>E10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DEAD-B412-4BDC-B1F0-981A74CE852E}">
  <dimension ref="A1:H10"/>
  <sheetViews>
    <sheetView zoomScale="70" zoomScaleNormal="70" workbookViewId="0">
      <selection activeCell="F7" sqref="F7"/>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363</v>
      </c>
      <c r="C1" s="3"/>
      <c r="D1" s="4" t="s">
        <v>7</v>
      </c>
      <c r="E1" s="5"/>
      <c r="F1" s="3"/>
      <c r="G1" s="6"/>
      <c r="H1" s="6"/>
    </row>
    <row r="2" spans="1:8" x14ac:dyDescent="0.3">
      <c r="A2" s="1"/>
      <c r="B2" s="2"/>
      <c r="C2" s="1"/>
      <c r="D2" s="1" t="s">
        <v>433</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8</v>
      </c>
      <c r="C4" s="18">
        <v>5</v>
      </c>
      <c r="D4" s="19" t="s">
        <v>9</v>
      </c>
      <c r="E4" s="20"/>
      <c r="F4" s="40">
        <v>5</v>
      </c>
      <c r="G4" s="21"/>
      <c r="H4" s="15"/>
    </row>
    <row r="5" spans="1:8" ht="118.5" customHeight="1" x14ac:dyDescent="0.3">
      <c r="A5" s="16">
        <v>2</v>
      </c>
      <c r="B5" s="22" t="s">
        <v>11</v>
      </c>
      <c r="C5" s="18">
        <v>5</v>
      </c>
      <c r="D5" s="23" t="s">
        <v>10</v>
      </c>
      <c r="E5" s="20"/>
      <c r="F5" s="40">
        <v>5</v>
      </c>
      <c r="G5" s="24"/>
    </row>
    <row r="6" spans="1:8" ht="97.5" customHeight="1" x14ac:dyDescent="0.3">
      <c r="A6" s="16">
        <v>3</v>
      </c>
      <c r="B6" s="22" t="s">
        <v>12</v>
      </c>
      <c r="C6" s="18">
        <v>5</v>
      </c>
      <c r="D6" s="23" t="s">
        <v>13</v>
      </c>
      <c r="E6" s="20"/>
      <c r="F6" s="40">
        <v>5</v>
      </c>
      <c r="G6" s="24"/>
    </row>
    <row r="7" spans="1:8" ht="61.5" customHeight="1" x14ac:dyDescent="0.3">
      <c r="A7" s="25">
        <v>4</v>
      </c>
      <c r="B7" s="22" t="s">
        <v>14</v>
      </c>
      <c r="C7" s="18">
        <v>5</v>
      </c>
      <c r="D7" s="23" t="s">
        <v>15</v>
      </c>
      <c r="E7" s="20"/>
      <c r="F7" s="40">
        <v>5</v>
      </c>
      <c r="G7" s="24"/>
    </row>
    <row r="8" spans="1:8" x14ac:dyDescent="0.3">
      <c r="B8" s="33" t="s">
        <v>391</v>
      </c>
      <c r="C8" s="34">
        <f>SUM(C4:C7)</f>
        <v>20</v>
      </c>
      <c r="F8" s="35">
        <f>SUM(F4:F7)</f>
        <v>20</v>
      </c>
    </row>
    <row r="9" spans="1:8" x14ac:dyDescent="0.3">
      <c r="C9" s="29">
        <f>SUM(C4:C8)</f>
        <v>40</v>
      </c>
      <c r="D9" s="30" t="s">
        <v>6</v>
      </c>
      <c r="E9" s="42">
        <f>SUM(F8/C8)*100</f>
        <v>100</v>
      </c>
      <c r="F9" s="31">
        <f>SUM(F4:F7)</f>
        <v>20</v>
      </c>
    </row>
    <row r="10" spans="1:8" x14ac:dyDescent="0.3">
      <c r="E10" s="32"/>
    </row>
  </sheetData>
  <conditionalFormatting sqref="F4:F7 C4:C7">
    <cfRule type="expression" dxfId="79" priority="18" stopIfTrue="1">
      <formula>AND(C4=0,J4="")</formula>
    </cfRule>
  </conditionalFormatting>
  <conditionalFormatting sqref="F4:F7">
    <cfRule type="dataBar" priority="7">
      <dataBar>
        <cfvo type="num" val="0"/>
        <cfvo type="num" val="5"/>
        <color rgb="FF92D050"/>
      </dataBar>
      <extLst>
        <ext xmlns:x14="http://schemas.microsoft.com/office/spreadsheetml/2009/9/main" uri="{B025F937-C7B1-47D3-B67F-A62EFF666E3E}">
          <x14:id>{31C40999-A6F2-4400-97DB-A6E10F2E79C5}</x14:id>
        </ext>
      </extLst>
    </cfRule>
    <cfRule type="dataBar" priority="8">
      <dataBar>
        <cfvo type="num" val="0"/>
        <cfvo type="num" val="5"/>
        <color theme="8"/>
      </dataBar>
      <extLst>
        <ext xmlns:x14="http://schemas.microsoft.com/office/spreadsheetml/2009/9/main" uri="{B025F937-C7B1-47D3-B67F-A62EFF666E3E}">
          <x14:id>{80CE94D0-6E08-4195-82AE-31C2554A565E}</x14:id>
        </ext>
      </extLst>
    </cfRule>
    <cfRule type="dataBar" priority="9">
      <dataBar>
        <cfvo type="min"/>
        <cfvo type="max"/>
        <color theme="8"/>
      </dataBar>
      <extLst>
        <ext xmlns:x14="http://schemas.microsoft.com/office/spreadsheetml/2009/9/main" uri="{B025F937-C7B1-47D3-B67F-A62EFF666E3E}">
          <x14:id>{2DFCA010-8013-4C63-AC10-DA0FEE55AEFC}</x14:id>
        </ext>
      </extLst>
    </cfRule>
    <cfRule type="dataBar" priority="10">
      <dataBar>
        <cfvo type="num" val="0"/>
        <cfvo type="num" val="5"/>
        <color rgb="FF638EC6"/>
      </dataBar>
      <extLst>
        <ext xmlns:x14="http://schemas.microsoft.com/office/spreadsheetml/2009/9/main" uri="{B025F937-C7B1-47D3-B67F-A62EFF666E3E}">
          <x14:id>{A1673E17-C403-437D-8343-8C236513F6A3}</x14:id>
        </ext>
      </extLst>
    </cfRule>
  </conditionalFormatting>
  <conditionalFormatting sqref="E9">
    <cfRule type="dataBar" priority="1">
      <dataBar>
        <cfvo type="num" val="0"/>
        <cfvo type="num" val="100"/>
        <color rgb="FF92D050"/>
      </dataBar>
      <extLst>
        <ext xmlns:x14="http://schemas.microsoft.com/office/spreadsheetml/2009/9/main" uri="{B025F937-C7B1-47D3-B67F-A62EFF666E3E}">
          <x14:id>{400ACD3B-C4E8-4BFB-B8C4-57DA668591C8}</x14:id>
        </ext>
      </extLst>
    </cfRule>
    <cfRule type="expression" dxfId="78" priority="6" stopIfTrue="1">
      <formula>AND(E9=0,L9="")</formula>
    </cfRule>
  </conditionalFormatting>
  <conditionalFormatting sqref="E9">
    <cfRule type="dataBar" priority="2">
      <dataBar>
        <cfvo type="num" val="0"/>
        <cfvo type="num" val="5"/>
        <color rgb="FF92D050"/>
      </dataBar>
      <extLst>
        <ext xmlns:x14="http://schemas.microsoft.com/office/spreadsheetml/2009/9/main" uri="{B025F937-C7B1-47D3-B67F-A62EFF666E3E}">
          <x14:id>{BEAD6A1B-59DF-4CFF-B786-6C0DE3380F51}</x14:id>
        </ext>
      </extLst>
    </cfRule>
    <cfRule type="dataBar" priority="3">
      <dataBar>
        <cfvo type="num" val="0"/>
        <cfvo type="num" val="5"/>
        <color theme="8"/>
      </dataBar>
      <extLst>
        <ext xmlns:x14="http://schemas.microsoft.com/office/spreadsheetml/2009/9/main" uri="{B025F937-C7B1-47D3-B67F-A62EFF666E3E}">
          <x14:id>{4922EE5B-B355-455C-8EED-C5D7ADEB4631}</x14:id>
        </ext>
      </extLst>
    </cfRule>
    <cfRule type="dataBar" priority="4">
      <dataBar>
        <cfvo type="min"/>
        <cfvo type="max"/>
        <color theme="8"/>
      </dataBar>
      <extLst>
        <ext xmlns:x14="http://schemas.microsoft.com/office/spreadsheetml/2009/9/main" uri="{B025F937-C7B1-47D3-B67F-A62EFF666E3E}">
          <x14:id>{FBC2C4AC-C427-477C-BA39-C8D4E2439818}</x14:id>
        </ext>
      </extLst>
    </cfRule>
    <cfRule type="dataBar" priority="5">
      <dataBar>
        <cfvo type="num" val="0"/>
        <cfvo type="num" val="5"/>
        <color rgb="FF638EC6"/>
      </dataBar>
      <extLst>
        <ext xmlns:x14="http://schemas.microsoft.com/office/spreadsheetml/2009/9/main" uri="{B025F937-C7B1-47D3-B67F-A62EFF666E3E}">
          <x14:id>{D882CC69-38F8-497F-A4B2-8C97DEB80DB2}</x14:id>
        </ext>
      </extLst>
    </cfRule>
  </conditionalFormatting>
  <dataValidations count="3">
    <dataValidation type="textLength" operator="lessThanOrEqual" allowBlank="1" showInputMessage="1" showErrorMessage="1" sqref="G5:G7" xr:uid="{5D2C6826-6FE0-4D89-8D23-83E2C236C4B8}">
      <formula1>100</formula1>
    </dataValidation>
    <dataValidation type="list" allowBlank="1" showInputMessage="1" showErrorMessage="1" sqref="F4:F7" xr:uid="{D54746C6-F3A1-43D1-BCD9-AC0CDB46000B}">
      <formula1>" ,0,1,2,3,4,5"</formula1>
    </dataValidation>
    <dataValidation type="list" allowBlank="1" showInputMessage="1" showErrorMessage="1" sqref="C4:C7" xr:uid="{89307816-F5F1-4177-9CB0-E9D61310FB10}">
      <formula1>",0,5"</formula1>
    </dataValidation>
  </dataValidations>
  <pageMargins left="0.7" right="0.7" top="0.75" bottom="0.75" header="0.3" footer="0.3"/>
  <pageSetup orientation="portrait" horizontalDpi="300" verticalDpi="300" r:id="rId1"/>
  <ignoredErrors>
    <ignoredError sqref="E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1C40999-A6F2-4400-97DB-A6E10F2E79C5}">
            <x14:dataBar minLength="0" maxLength="100" gradient="0">
              <x14:cfvo type="num">
                <xm:f>0</xm:f>
              </x14:cfvo>
              <x14:cfvo type="num">
                <xm:f>5</xm:f>
              </x14:cfvo>
              <x14:negativeFillColor rgb="FFFF0000"/>
              <x14:axisColor rgb="FF000000"/>
            </x14:dataBar>
          </x14:cfRule>
          <x14:cfRule type="dataBar" id="{80CE94D0-6E08-4195-82AE-31C2554A565E}">
            <x14:dataBar minLength="0" maxLength="100">
              <x14:cfvo type="num">
                <xm:f>0</xm:f>
              </x14:cfvo>
              <x14:cfvo type="num">
                <xm:f>5</xm:f>
              </x14:cfvo>
              <x14:negativeFillColor rgb="FFFF0000"/>
              <x14:axisColor rgb="FF000000"/>
            </x14:dataBar>
          </x14:cfRule>
          <x14:cfRule type="dataBar" id="{2DFCA010-8013-4C63-AC10-DA0FEE55AEFC}">
            <x14:dataBar minLength="0" maxLength="100" gradient="0">
              <x14:cfvo type="autoMin"/>
              <x14:cfvo type="autoMax"/>
              <x14:negativeFillColor rgb="FFFF0000"/>
              <x14:axisColor rgb="FF000000"/>
            </x14:dataBar>
          </x14:cfRule>
          <x14:cfRule type="dataBar" id="{A1673E17-C403-437D-8343-8C236513F6A3}">
            <x14:dataBar minLength="0" maxLength="100">
              <x14:cfvo type="num">
                <xm:f>0</xm:f>
              </x14:cfvo>
              <x14:cfvo type="num">
                <xm:f>5</xm:f>
              </x14:cfvo>
              <x14:negativeFillColor rgb="FFFF0000"/>
              <x14:axisColor rgb="FF000000"/>
            </x14:dataBar>
          </x14:cfRule>
          <xm:sqref>F4:F7</xm:sqref>
        </x14:conditionalFormatting>
        <x14:conditionalFormatting xmlns:xm="http://schemas.microsoft.com/office/excel/2006/main">
          <x14:cfRule type="dataBar" id="{400ACD3B-C4E8-4BFB-B8C4-57DA668591C8}">
            <x14:dataBar minLength="0" maxLength="100" gradient="0">
              <x14:cfvo type="num">
                <xm:f>0</xm:f>
              </x14:cfvo>
              <x14:cfvo type="num">
                <xm:f>100</xm:f>
              </x14:cfvo>
              <x14:negativeFillColor rgb="FFFF0000"/>
              <x14:axisColor rgb="FF000000"/>
            </x14:dataBar>
          </x14:cfRule>
          <xm:sqref>E9</xm:sqref>
        </x14:conditionalFormatting>
        <x14:conditionalFormatting xmlns:xm="http://schemas.microsoft.com/office/excel/2006/main">
          <x14:cfRule type="dataBar" id="{BEAD6A1B-59DF-4CFF-B786-6C0DE3380F51}">
            <x14:dataBar minLength="0" maxLength="100" gradient="0">
              <x14:cfvo type="num">
                <xm:f>0</xm:f>
              </x14:cfvo>
              <x14:cfvo type="num">
                <xm:f>5</xm:f>
              </x14:cfvo>
              <x14:negativeFillColor rgb="FFFF0000"/>
              <x14:axisColor rgb="FF000000"/>
            </x14:dataBar>
          </x14:cfRule>
          <x14:cfRule type="dataBar" id="{4922EE5B-B355-455C-8EED-C5D7ADEB4631}">
            <x14:dataBar minLength="0" maxLength="100">
              <x14:cfvo type="num">
                <xm:f>0</xm:f>
              </x14:cfvo>
              <x14:cfvo type="num">
                <xm:f>5</xm:f>
              </x14:cfvo>
              <x14:negativeFillColor rgb="FFFF0000"/>
              <x14:axisColor rgb="FF000000"/>
            </x14:dataBar>
          </x14:cfRule>
          <x14:cfRule type="dataBar" id="{FBC2C4AC-C427-477C-BA39-C8D4E2439818}">
            <x14:dataBar minLength="0" maxLength="100" gradient="0">
              <x14:cfvo type="autoMin"/>
              <x14:cfvo type="autoMax"/>
              <x14:negativeFillColor rgb="FFFF0000"/>
              <x14:axisColor rgb="FF000000"/>
            </x14:dataBar>
          </x14:cfRule>
          <x14:cfRule type="dataBar" id="{D882CC69-38F8-497F-A4B2-8C97DEB80DB2}">
            <x14:dataBar minLength="0" maxLength="100">
              <x14:cfvo type="num">
                <xm:f>0</xm:f>
              </x14:cfvo>
              <x14:cfvo type="num">
                <xm:f>5</xm:f>
              </x14:cfvo>
              <x14:negativeFillColor rgb="FFFF0000"/>
              <x14:axisColor rgb="FF000000"/>
            </x14:dataBar>
          </x14:cfRule>
          <xm:sqref>E9</xm:sqref>
        </x14:conditionalFormatting>
      </x14:conditionalFormatting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28E0-EA0C-4A82-965C-0319C36F9C2E}">
  <dimension ref="A1:H13"/>
  <sheetViews>
    <sheetView zoomScale="70" zoomScaleNormal="70" workbookViewId="0">
      <selection activeCell="J10" sqref="J10"/>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390</v>
      </c>
      <c r="C1" s="3"/>
      <c r="D1" s="4" t="s">
        <v>361</v>
      </c>
      <c r="E1" s="5"/>
      <c r="F1" s="3"/>
      <c r="G1" s="6"/>
      <c r="H1" s="6"/>
    </row>
    <row r="2" spans="1:8" x14ac:dyDescent="0.3">
      <c r="A2" s="1"/>
      <c r="B2" s="2"/>
      <c r="C2" s="1"/>
      <c r="D2" s="1" t="s">
        <v>453</v>
      </c>
      <c r="E2" s="1"/>
      <c r="F2" s="1"/>
      <c r="G2" s="7"/>
      <c r="H2" s="7"/>
    </row>
    <row r="3" spans="1:8" s="15" customFormat="1" ht="15" x14ac:dyDescent="0.3">
      <c r="A3" s="8" t="s">
        <v>0</v>
      </c>
      <c r="B3" s="9" t="s">
        <v>1</v>
      </c>
      <c r="C3" s="10" t="s">
        <v>2</v>
      </c>
      <c r="D3" s="11" t="s">
        <v>3</v>
      </c>
      <c r="E3" s="12" t="s">
        <v>4</v>
      </c>
      <c r="F3" s="13" t="s">
        <v>5</v>
      </c>
      <c r="G3" s="14"/>
    </row>
    <row r="4" spans="1:8" ht="66" customHeight="1" x14ac:dyDescent="0.3">
      <c r="A4" s="16">
        <v>1</v>
      </c>
      <c r="B4" s="17" t="s">
        <v>270</v>
      </c>
      <c r="C4" s="18">
        <v>5</v>
      </c>
      <c r="D4" s="19" t="s">
        <v>349</v>
      </c>
      <c r="E4" s="20"/>
      <c r="F4" s="40">
        <v>5</v>
      </c>
      <c r="G4" s="21"/>
    </row>
    <row r="5" spans="1:8" ht="125.4" x14ac:dyDescent="0.3">
      <c r="A5" s="16">
        <v>2</v>
      </c>
      <c r="B5" s="22" t="s">
        <v>350</v>
      </c>
      <c r="C5" s="18">
        <v>5</v>
      </c>
      <c r="D5" s="23" t="s">
        <v>273</v>
      </c>
      <c r="E5" s="20"/>
      <c r="F5" s="40">
        <v>5</v>
      </c>
      <c r="G5" s="24"/>
    </row>
    <row r="6" spans="1:8" ht="121.5" customHeight="1" x14ac:dyDescent="0.3">
      <c r="A6" s="16">
        <v>3</v>
      </c>
      <c r="B6" s="22" t="s">
        <v>351</v>
      </c>
      <c r="C6" s="18">
        <v>5</v>
      </c>
      <c r="D6" s="23" t="s">
        <v>352</v>
      </c>
      <c r="E6" s="20"/>
      <c r="F6" s="40">
        <v>5</v>
      </c>
      <c r="G6" s="24"/>
    </row>
    <row r="7" spans="1:8" ht="125.4" x14ac:dyDescent="0.3">
      <c r="A7" s="25">
        <v>4</v>
      </c>
      <c r="B7" s="22" t="s">
        <v>353</v>
      </c>
      <c r="C7" s="18">
        <v>5</v>
      </c>
      <c r="D7" s="23" t="s">
        <v>354</v>
      </c>
      <c r="E7" s="20"/>
      <c r="F7" s="40">
        <v>5</v>
      </c>
      <c r="G7" s="24"/>
    </row>
    <row r="8" spans="1:8" ht="125.4" x14ac:dyDescent="0.3">
      <c r="A8" s="25">
        <v>5</v>
      </c>
      <c r="B8" s="22" t="s">
        <v>355</v>
      </c>
      <c r="C8" s="18">
        <v>5</v>
      </c>
      <c r="D8" s="23" t="s">
        <v>356</v>
      </c>
      <c r="E8" s="26"/>
      <c r="F8" s="40">
        <v>5</v>
      </c>
      <c r="G8" s="27"/>
    </row>
    <row r="9" spans="1:8" ht="125.4" x14ac:dyDescent="0.3">
      <c r="A9" s="25">
        <v>6</v>
      </c>
      <c r="B9" s="22" t="s">
        <v>357</v>
      </c>
      <c r="C9" s="18">
        <v>5</v>
      </c>
      <c r="D9" s="23" t="s">
        <v>358</v>
      </c>
      <c r="E9" s="20"/>
      <c r="F9" s="40">
        <v>5</v>
      </c>
      <c r="G9" s="27"/>
    </row>
    <row r="10" spans="1:8" ht="125.4" x14ac:dyDescent="0.3">
      <c r="A10" s="25">
        <v>7</v>
      </c>
      <c r="B10" s="22" t="s">
        <v>359</v>
      </c>
      <c r="C10" s="18">
        <v>5</v>
      </c>
      <c r="D10" s="23" t="s">
        <v>360</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sheetData>
  <conditionalFormatting sqref="C4:C10 F4:F10">
    <cfRule type="expression" dxfId="2" priority="25" stopIfTrue="1">
      <formula>AND(C4=0,J4="")</formula>
    </cfRule>
  </conditionalFormatting>
  <conditionalFormatting sqref="F4:F10">
    <cfRule type="dataBar" priority="16">
      <dataBar>
        <cfvo type="num" val="0"/>
        <cfvo type="num" val="5"/>
        <color rgb="FF92D050"/>
      </dataBar>
      <extLst>
        <ext xmlns:x14="http://schemas.microsoft.com/office/spreadsheetml/2009/9/main" uri="{B025F937-C7B1-47D3-B67F-A62EFF666E3E}">
          <x14:id>{25EA1638-74C0-40AF-8EA7-36036A2DA563}</x14:id>
        </ext>
      </extLst>
    </cfRule>
    <cfRule type="dataBar" priority="17">
      <dataBar>
        <cfvo type="num" val="0"/>
        <cfvo type="num" val="5"/>
        <color theme="8"/>
      </dataBar>
      <extLst>
        <ext xmlns:x14="http://schemas.microsoft.com/office/spreadsheetml/2009/9/main" uri="{B025F937-C7B1-47D3-B67F-A62EFF666E3E}">
          <x14:id>{C78DACA9-197E-4F75-8628-387787083B11}</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{4BC36156-D6FD-4AE1-A40B-569127C608FB}</x14:id>
        </ext>
      </extLst>
    </cfRule>
    <cfRule type="expression" dxfId="1"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{988204F6-D25E-4A2A-A776-86ACC05BB061}</x14:id>
        </ext>
      </extLst>
    </cfRule>
    <cfRule type="dataBar" priority="3">
      <dataBar>
        <cfvo type="num" val="0"/>
        <cfvo type="num" val="5"/>
        <color theme="8"/>
      </dataBar>
      <extLst>
        <ext xmlns:x14="http://schemas.microsoft.com/office/spreadsheetml/2009/9/main" uri="{B025F937-C7B1-47D3-B67F-A62EFF666E3E}">
          <x14:id>{75550A55-BE50-4AEF-8217-D713431C114B}</x14:id>
        </ext>
      </extLst>
    </cfRule>
    <cfRule type="dataBar" priority="4">
      <dataBar>
        <cfvo type="min"/>
        <cfvo type="max"/>
        <color theme="8"/>
      </dataBar>
      <extLst>
        <ext xmlns:x14="http://schemas.microsoft.com/office/spreadsheetml/2009/9/main" uri="{B025F937-C7B1-47D3-B67F-A62EFF666E3E}">
          <x14:id>{5631DAD2-6395-4553-BEDB-17914DD530CE}</x14:id>
        </ext>
      </extLst>
    </cfRule>
    <cfRule type="dataBar" priority="5">
      <dataBar>
        <cfvo type="num" val="0"/>
        <cfvo type="num" val="5"/>
        <color rgb="FF638EC6"/>
      </dataBar>
      <extLst>
        <ext xmlns:x14="http://schemas.microsoft.com/office/spreadsheetml/2009/9/main" uri="{B025F937-C7B1-47D3-B67F-A62EFF666E3E}">
          <x14:id>{023790B1-3434-4FE5-A919-439978AA2799}</x14:id>
        </ext>
      </extLst>
    </cfRule>
  </conditionalFormatting>
  <dataValidations count="3">
    <dataValidation type="textLength" operator="lessThanOrEqual" allowBlank="1" showInputMessage="1" showErrorMessage="1" sqref="G5:G10" xr:uid="{B6445B42-0013-409A-BE15-AC7D46AD5863}">
      <formula1>100</formula1>
    </dataValidation>
    <dataValidation type="list" allowBlank="1" showInputMessage="1" showErrorMessage="1" sqref="C4:C10" xr:uid="{FF0B3577-C3F3-4D80-B39C-B5CCD17AB67D}">
      <formula1>" ,0,5"</formula1>
    </dataValidation>
    <dataValidation type="list" allowBlank="1" showInputMessage="1" showErrorMessage="1" sqref="F4:F10" xr:uid="{A7A0125D-6662-42A4-B91F-010BCA8C7F6C}">
      <formula1>" ,0,1,2,3,4,5"</formula1>
    </dataValidation>
  </dataValidations>
  <pageMargins left="0.7" right="0.7" top="0.75" bottom="0.75" header="0.3" footer="0.3"/>
  <pageSetup paperSize="9" orientation="portrait" horizontalDpi="300" verticalDpi="300" r:id="rId1"/>
  <ignoredErrors>
    <ignoredError sqref="E1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5EA1638-74C0-40AF-8EA7-36036A2DA563}">
            <x14:dataBar minLength="0" maxLength="100" gradient="0">
              <x14:cfvo type="num">
                <xm:f>0</xm:f>
              </x14:cfvo>
              <x14:cfvo type="num">
                <xm:f>5</xm:f>
              </x14:cfvo>
              <x14:negativeFillColor rgb="FFFF0000"/>
              <x14:axisColor rgb="FF000000"/>
            </x14:dataBar>
          </x14:cfRule>
          <x14:cfRule type="dataBar" id="{C78DACA9-197E-4F75-8628-387787083B11}">
            <x14:dataBar minLength="0" maxLength="10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4BC36156-D6FD-4AE1-A40B-569127C608FB}">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988204F6-D25E-4A2A-A776-86ACC05BB061}">
            <x14:dataBar minLength="0" maxLength="100" gradient="0">
              <x14:cfvo type="num">
                <xm:f>0</xm:f>
              </x14:cfvo>
              <x14:cfvo type="num">
                <xm:f>5</xm:f>
              </x14:cfvo>
              <x14:negativeFillColor rgb="FFFF0000"/>
              <x14:axisColor rgb="FF000000"/>
            </x14:dataBar>
          </x14:cfRule>
          <x14:cfRule type="dataBar" id="{75550A55-BE50-4AEF-8217-D713431C114B}">
            <x14:dataBar minLength="0" maxLength="100">
              <x14:cfvo type="num">
                <xm:f>0</xm:f>
              </x14:cfvo>
              <x14:cfvo type="num">
                <xm:f>5</xm:f>
              </x14:cfvo>
              <x14:negativeFillColor rgb="FFFF0000"/>
              <x14:axisColor rgb="FF000000"/>
            </x14:dataBar>
          </x14:cfRule>
          <x14:cfRule type="dataBar" id="{5631DAD2-6395-4553-BEDB-17914DD530CE}">
            <x14:dataBar minLength="0" maxLength="100" gradient="0">
              <x14:cfvo type="autoMin"/>
              <x14:cfvo type="autoMax"/>
              <x14:negativeFillColor rgb="FFFF0000"/>
              <x14:axisColor rgb="FF000000"/>
            </x14:dataBar>
          </x14:cfRule>
          <x14:cfRule type="dataBar" id="{023790B1-3434-4FE5-A919-439978AA2799}">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11DD-2F94-4C28-8D89-E65B805BBDDB}">
  <dimension ref="A1:H14"/>
  <sheetViews>
    <sheetView zoomScale="70" zoomScaleNormal="70" workbookViewId="0">
      <selection activeCell="H10" sqref="H10"/>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364</v>
      </c>
      <c r="C1" s="3"/>
      <c r="D1" s="4" t="s">
        <v>16</v>
      </c>
      <c r="E1" s="5"/>
      <c r="F1" s="3"/>
      <c r="G1" s="6"/>
      <c r="H1" s="6"/>
    </row>
    <row r="2" spans="1:8" x14ac:dyDescent="0.3">
      <c r="A2" s="1"/>
      <c r="B2" s="2"/>
      <c r="C2" s="1"/>
      <c r="D2" s="1" t="s">
        <v>434</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113</v>
      </c>
      <c r="C4" s="18">
        <v>5</v>
      </c>
      <c r="D4" s="19" t="s">
        <v>17</v>
      </c>
      <c r="E4" s="20"/>
      <c r="F4" s="40">
        <v>5</v>
      </c>
      <c r="G4" s="21"/>
    </row>
    <row r="5" spans="1:8" ht="125.4" x14ac:dyDescent="0.3">
      <c r="A5" s="16">
        <v>2</v>
      </c>
      <c r="B5" s="22" t="s">
        <v>18</v>
      </c>
      <c r="C5" s="18">
        <v>5</v>
      </c>
      <c r="D5" s="23" t="s">
        <v>45</v>
      </c>
      <c r="E5" s="20"/>
      <c r="F5" s="40">
        <v>5</v>
      </c>
      <c r="G5" s="24"/>
    </row>
    <row r="6" spans="1:8" ht="136.80000000000001" x14ac:dyDescent="0.3">
      <c r="A6" s="16">
        <v>3</v>
      </c>
      <c r="B6" s="22" t="s">
        <v>114</v>
      </c>
      <c r="C6" s="18">
        <v>5</v>
      </c>
      <c r="D6" s="23" t="s">
        <v>46</v>
      </c>
      <c r="E6" s="20"/>
      <c r="F6" s="40">
        <v>5</v>
      </c>
      <c r="G6" s="24"/>
    </row>
    <row r="7" spans="1:8" ht="125.4" x14ac:dyDescent="0.3">
      <c r="A7" s="25">
        <v>4</v>
      </c>
      <c r="B7" s="22" t="s">
        <v>115</v>
      </c>
      <c r="C7" s="18">
        <v>5</v>
      </c>
      <c r="D7" s="23" t="s">
        <v>47</v>
      </c>
      <c r="E7" s="20"/>
      <c r="F7" s="40">
        <v>5</v>
      </c>
      <c r="G7" s="24"/>
    </row>
    <row r="8" spans="1:8" ht="125.4" x14ac:dyDescent="0.3">
      <c r="A8" s="25">
        <v>5</v>
      </c>
      <c r="B8" s="22" t="s">
        <v>116</v>
      </c>
      <c r="C8" s="18">
        <v>5</v>
      </c>
      <c r="D8" s="23" t="s">
        <v>48</v>
      </c>
      <c r="E8" s="26"/>
      <c r="F8" s="40">
        <v>5</v>
      </c>
      <c r="G8" s="27"/>
    </row>
    <row r="9" spans="1:8" ht="125.4" x14ac:dyDescent="0.3">
      <c r="A9" s="25">
        <v>6</v>
      </c>
      <c r="B9" s="22" t="s">
        <v>117</v>
      </c>
      <c r="C9" s="18">
        <v>5</v>
      </c>
      <c r="D9" s="23" t="s">
        <v>43</v>
      </c>
      <c r="E9" s="20"/>
      <c r="F9" s="40">
        <v>5</v>
      </c>
      <c r="G9" s="27"/>
    </row>
    <row r="10" spans="1:8" ht="136.80000000000001" x14ac:dyDescent="0.3">
      <c r="A10" s="25">
        <v>7</v>
      </c>
      <c r="B10" s="22" t="s">
        <v>118</v>
      </c>
      <c r="C10" s="18">
        <v>5</v>
      </c>
      <c r="D10" s="23" t="s">
        <v>44</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row r="14" spans="1:8" x14ac:dyDescent="0.3">
      <c r="E14" s="32"/>
    </row>
  </sheetData>
  <conditionalFormatting sqref="C4:C10 F5:F10">
    <cfRule type="expression" dxfId="77" priority="26" stopIfTrue="1">
      <formula>AND(C4=0,J4="")</formula>
    </cfRule>
  </conditionalFormatting>
  <conditionalFormatting sqref="F5:F10">
    <cfRule type="dataBar" priority="18">
      <dataBar>
        <cfvo type="num" val="0"/>
        <cfvo type="num" val="5"/>
        <color theme="8"/>
      </dataBar>
      <extLst>
        <ext xmlns:x14="http://schemas.microsoft.com/office/spreadsheetml/2009/9/main" uri="{B025F937-C7B1-47D3-B67F-A62EFF666E3E}">
          <x14:id>{179A54E7-E05B-4E8F-AC0E-BFE159AF32CF}</x14:id>
        </ext>
      </extLst>
    </cfRule>
  </conditionalFormatting>
  <conditionalFormatting sqref="F4">
    <cfRule type="expression" dxfId="76" priority="17" stopIfTrue="1">
      <formula>AND(F4=0,M4="")</formula>
    </cfRule>
  </conditionalFormatting>
  <conditionalFormatting sqref="F4">
    <cfRule type="dataBar" priority="13">
      <dataBar>
        <cfvo type="num" val="0"/>
        <cfvo type="num" val="5"/>
        <color rgb="FF92D050"/>
      </dataBar>
      <extLst>
        <ext xmlns:x14="http://schemas.microsoft.com/office/spreadsheetml/2009/9/main" uri="{B025F937-C7B1-47D3-B67F-A62EFF666E3E}">
          <x14:id>{30176CD5-0AB1-4FAC-B98C-5028966C98D9}</x14:id>
        </ext>
      </extLst>
    </cfRule>
    <cfRule type="dataBar" priority="14">
      <dataBar>
        <cfvo type="num" val="0"/>
        <cfvo type="num" val="5"/>
        <color theme="8"/>
      </dataBar>
      <extLst>
        <ext xmlns:x14="http://schemas.microsoft.com/office/spreadsheetml/2009/9/main" uri="{B025F937-C7B1-47D3-B67F-A62EFF666E3E}">
          <x14:id>{39820FC0-CC5C-48BF-99DD-FDFE57CB2757}</x14:id>
        </ext>
      </extLst>
    </cfRule>
    <cfRule type="dataBar" priority="15">
      <dataBar>
        <cfvo type="min"/>
        <cfvo type="max"/>
        <color theme="8"/>
      </dataBar>
      <extLst>
        <ext xmlns:x14="http://schemas.microsoft.com/office/spreadsheetml/2009/9/main" uri="{B025F937-C7B1-47D3-B67F-A62EFF666E3E}">
          <x14:id>{D5532EC4-A6DA-4288-AA05-01ECA579CD8B}</x14:id>
        </ext>
      </extLst>
    </cfRule>
    <cfRule type="dataBar" priority="16">
      <dataBar>
        <cfvo type="num" val="0"/>
        <cfvo type="num" val="5"/>
        <color rgb="FF638EC6"/>
      </dataBar>
      <extLst>
        <ext xmlns:x14="http://schemas.microsoft.com/office/spreadsheetml/2009/9/main" uri="{B025F937-C7B1-47D3-B67F-A62EFF666E3E}">
          <x14:id>{ED74FA09-3D23-4C49-B0F4-A2FCFCDAF6E7}</x14:id>
        </ext>
      </extLst>
    </cfRule>
  </conditionalFormatting>
  <conditionalFormatting sqref="F4:F10">
    <cfRule type="dataBar" priority="12">
      <dataBar>
        <cfvo type="num" val="0"/>
        <cfvo type="num" val="5"/>
        <color rgb="FF92D050"/>
      </dataBar>
      <extLst>
        <ext xmlns:x14="http://schemas.microsoft.com/office/spreadsheetml/2009/9/main" uri="{B025F937-C7B1-47D3-B67F-A62EFF666E3E}">
          <x14:id>{F8D885E5-D01E-4FB6-A863-975085C6B184}</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{615C5EF6-2EBE-49A1-8D1E-89F43A186E9E}</x14:id>
        </ext>
      </extLst>
    </cfRule>
    <cfRule type="expression" dxfId="75"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{A1FD3178-EEC1-434B-8C55-203FB99782DD}</x14:id>
        </ext>
      </extLst>
    </cfRule>
    <cfRule type="dataBar" priority="3">
      <dataBar>
        <cfvo type="num" val="0"/>
        <cfvo type="num" val="5"/>
        <color theme="8"/>
      </dataBar>
      <extLst>
        <ext xmlns:x14="http://schemas.microsoft.com/office/spreadsheetml/2009/9/main" uri="{B025F937-C7B1-47D3-B67F-A62EFF666E3E}">
          <x14:id>{37B2A280-E9EB-4462-AE1C-D5ABEC36D20A}</x14:id>
        </ext>
      </extLst>
    </cfRule>
    <cfRule type="dataBar" priority="4">
      <dataBar>
        <cfvo type="min"/>
        <cfvo type="max"/>
        <color theme="8"/>
      </dataBar>
      <extLst>
        <ext xmlns:x14="http://schemas.microsoft.com/office/spreadsheetml/2009/9/main" uri="{B025F937-C7B1-47D3-B67F-A62EFF666E3E}">
          <x14:id>{D07B984B-B9ED-4E0E-ADBF-45B8BFAA848B}</x14:id>
        </ext>
      </extLst>
    </cfRule>
    <cfRule type="dataBar" priority="5">
      <dataBar>
        <cfvo type="num" val="0"/>
        <cfvo type="num" val="5"/>
        <color rgb="FF638EC6"/>
      </dataBar>
      <extLst>
        <ext xmlns:x14="http://schemas.microsoft.com/office/spreadsheetml/2009/9/main" uri="{B025F937-C7B1-47D3-B67F-A62EFF666E3E}">
          <x14:id>{1B7D77C4-2D9F-4615-A126-2E103B65D359}</x14:id>
        </ext>
      </extLst>
    </cfRule>
  </conditionalFormatting>
  <dataValidations count="3">
    <dataValidation type="textLength" operator="lessThanOrEqual" allowBlank="1" showInputMessage="1" showErrorMessage="1" sqref="G5:G10" xr:uid="{A094643E-927C-44AE-BB18-A2EE8ED32446}">
      <formula1>100</formula1>
    </dataValidation>
    <dataValidation type="list" allowBlank="1" showInputMessage="1" showErrorMessage="1" sqref="C4:C10" xr:uid="{771DDF1C-60F5-4B7F-99A3-116024BE9810}">
      <formula1>" ,0,5"</formula1>
    </dataValidation>
    <dataValidation type="list" allowBlank="1" showInputMessage="1" showErrorMessage="1" sqref="F4:F10" xr:uid="{AC3646AA-D229-4832-A61E-95510E8C866B}">
      <formula1>" ,0,1,2,3,4,5"</formula1>
    </dataValidation>
  </dataValidations>
  <pageMargins left="0.7" right="0.7" top="0.75" bottom="0.75" header="0.3" footer="0.3"/>
  <pageSetup orientation="portrait" horizontalDpi="300" verticalDpi="300" r:id="rId1"/>
  <ignoredErrors>
    <ignoredError sqref="E1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79A54E7-E05B-4E8F-AC0E-BFE159AF32CF}">
            <x14:dataBar minLength="0" maxLength="100">
              <x14:cfvo type="num">
                <xm:f>0</xm:f>
              </x14:cfvo>
              <x14:cfvo type="num">
                <xm:f>5</xm:f>
              </x14:cfvo>
              <x14:negativeFillColor rgb="FFFF0000"/>
              <x14:axisColor rgb="FF000000"/>
            </x14:dataBar>
          </x14:cfRule>
          <xm:sqref>F5:F10</xm:sqref>
        </x14:conditionalFormatting>
        <x14:conditionalFormatting xmlns:xm="http://schemas.microsoft.com/office/excel/2006/main">
          <x14:cfRule type="dataBar" id="{30176CD5-0AB1-4FAC-B98C-5028966C98D9}">
            <x14:dataBar minLength="0" maxLength="100" gradient="0">
              <x14:cfvo type="num">
                <xm:f>0</xm:f>
              </x14:cfvo>
              <x14:cfvo type="num">
                <xm:f>5</xm:f>
              </x14:cfvo>
              <x14:negativeFillColor rgb="FFFF0000"/>
              <x14:axisColor rgb="FF000000"/>
            </x14:dataBar>
          </x14:cfRule>
          <x14:cfRule type="dataBar" id="{39820FC0-CC5C-48BF-99DD-FDFE57CB2757}">
            <x14:dataBar minLength="0" maxLength="100">
              <x14:cfvo type="num">
                <xm:f>0</xm:f>
              </x14:cfvo>
              <x14:cfvo type="num">
                <xm:f>5</xm:f>
              </x14:cfvo>
              <x14:negativeFillColor rgb="FFFF0000"/>
              <x14:axisColor rgb="FF000000"/>
            </x14:dataBar>
          </x14:cfRule>
          <x14:cfRule type="dataBar" id="{D5532EC4-A6DA-4288-AA05-01ECA579CD8B}">
            <x14:dataBar minLength="0" maxLength="100" gradient="0">
              <x14:cfvo type="autoMin"/>
              <x14:cfvo type="autoMax"/>
              <x14:negativeFillColor rgb="FFFF0000"/>
              <x14:axisColor rgb="FF000000"/>
            </x14:dataBar>
          </x14:cfRule>
          <x14:cfRule type="dataBar" id="{ED74FA09-3D23-4C49-B0F4-A2FCFCDAF6E7}">
            <x14:dataBar minLength="0" maxLength="100">
              <x14:cfvo type="num">
                <xm:f>0</xm:f>
              </x14:cfvo>
              <x14:cfvo type="num">
                <xm:f>5</xm:f>
              </x14:cfvo>
              <x14:negativeFillColor rgb="FFFF0000"/>
              <x14:axisColor rgb="FF000000"/>
            </x14:dataBar>
          </x14:cfRule>
          <xm:sqref>F4</xm:sqref>
        </x14:conditionalFormatting>
        <x14:conditionalFormatting xmlns:xm="http://schemas.microsoft.com/office/excel/2006/main">
          <x14:cfRule type="dataBar" id="{F8D885E5-D01E-4FB6-A863-975085C6B184}">
            <x14:dataBar minLength="0" maxLength="100" gradient="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615C5EF6-2EBE-49A1-8D1E-89F43A186E9E}">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A1FD3178-EEC1-434B-8C55-203FB99782DD}">
            <x14:dataBar minLength="0" maxLength="100" gradient="0">
              <x14:cfvo type="num">
                <xm:f>0</xm:f>
              </x14:cfvo>
              <x14:cfvo type="num">
                <xm:f>5</xm:f>
              </x14:cfvo>
              <x14:negativeFillColor rgb="FFFF0000"/>
              <x14:axisColor rgb="FF000000"/>
            </x14:dataBar>
          </x14:cfRule>
          <x14:cfRule type="dataBar" id="{37B2A280-E9EB-4462-AE1C-D5ABEC36D20A}">
            <x14:dataBar minLength="0" maxLength="100">
              <x14:cfvo type="num">
                <xm:f>0</xm:f>
              </x14:cfvo>
              <x14:cfvo type="num">
                <xm:f>5</xm:f>
              </x14:cfvo>
              <x14:negativeFillColor rgb="FFFF0000"/>
              <x14:axisColor rgb="FF000000"/>
            </x14:dataBar>
          </x14:cfRule>
          <x14:cfRule type="dataBar" id="{D07B984B-B9ED-4E0E-ADBF-45B8BFAA848B}">
            <x14:dataBar minLength="0" maxLength="100" gradient="0">
              <x14:cfvo type="autoMin"/>
              <x14:cfvo type="autoMax"/>
              <x14:negativeFillColor rgb="FFFF0000"/>
              <x14:axisColor rgb="FF000000"/>
            </x14:dataBar>
          </x14:cfRule>
          <x14:cfRule type="dataBar" id="{1B7D77C4-2D9F-4615-A126-2E103B65D359}">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6DFC2-62A7-4A18-8DEA-7B3F384CBB61}">
  <dimension ref="A1:H13"/>
  <sheetViews>
    <sheetView zoomScale="70" zoomScaleNormal="70" workbookViewId="0">
      <selection activeCell="J9" sqref="J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365</v>
      </c>
      <c r="C1" s="3"/>
      <c r="D1" s="4" t="s">
        <v>22</v>
      </c>
      <c r="E1" s="5"/>
      <c r="F1" s="3"/>
      <c r="G1" s="6"/>
      <c r="H1" s="6"/>
    </row>
    <row r="2" spans="1:8" x14ac:dyDescent="0.3">
      <c r="A2" s="1"/>
      <c r="B2" s="2"/>
      <c r="C2" s="1"/>
      <c r="D2" s="1" t="s">
        <v>435</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23</v>
      </c>
      <c r="C4" s="18">
        <v>5</v>
      </c>
      <c r="D4" s="19" t="s">
        <v>24</v>
      </c>
      <c r="E4" s="20"/>
      <c r="F4" s="40">
        <v>5</v>
      </c>
      <c r="G4" s="21"/>
    </row>
    <row r="5" spans="1:8" ht="123" customHeight="1" x14ac:dyDescent="0.3">
      <c r="A5" s="16">
        <v>2</v>
      </c>
      <c r="B5" s="22" t="s">
        <v>25</v>
      </c>
      <c r="C5" s="18">
        <v>5</v>
      </c>
      <c r="D5" s="23" t="s">
        <v>26</v>
      </c>
      <c r="E5" s="20"/>
      <c r="F5" s="40">
        <v>5</v>
      </c>
      <c r="G5" s="24"/>
    </row>
    <row r="6" spans="1:8" ht="108.75" customHeight="1" x14ac:dyDescent="0.3">
      <c r="A6" s="16">
        <v>3</v>
      </c>
      <c r="B6" s="22" t="s">
        <v>27</v>
      </c>
      <c r="C6" s="18">
        <v>5</v>
      </c>
      <c r="D6" s="23" t="s">
        <v>28</v>
      </c>
      <c r="E6" s="20"/>
      <c r="F6" s="40">
        <v>5</v>
      </c>
      <c r="G6" s="24"/>
    </row>
    <row r="7" spans="1:8" ht="120" customHeight="1" x14ac:dyDescent="0.3">
      <c r="A7" s="25">
        <v>4</v>
      </c>
      <c r="B7" s="22" t="s">
        <v>29</v>
      </c>
      <c r="C7" s="18">
        <v>5</v>
      </c>
      <c r="D7" s="23" t="s">
        <v>30</v>
      </c>
      <c r="E7" s="20"/>
      <c r="F7" s="40">
        <v>5</v>
      </c>
      <c r="G7" s="24"/>
    </row>
    <row r="8" spans="1:8" ht="122.25" customHeight="1" x14ac:dyDescent="0.3">
      <c r="A8" s="25">
        <v>5</v>
      </c>
      <c r="B8" s="22" t="s">
        <v>111</v>
      </c>
      <c r="C8" s="18">
        <v>5</v>
      </c>
      <c r="D8" s="23" t="s">
        <v>31</v>
      </c>
      <c r="E8" s="26"/>
      <c r="F8" s="40">
        <v>5</v>
      </c>
      <c r="G8" s="27"/>
    </row>
    <row r="9" spans="1:8" ht="123.75" customHeight="1" x14ac:dyDescent="0.3">
      <c r="A9" s="25">
        <v>6</v>
      </c>
      <c r="B9" s="22" t="s">
        <v>112</v>
      </c>
      <c r="C9" s="18">
        <v>5</v>
      </c>
      <c r="D9" s="23" t="s">
        <v>32</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74" priority="24" stopIfTrue="1">
      <formula>AND(C4=0,J4="")</formula>
    </cfRule>
  </conditionalFormatting>
  <conditionalFormatting sqref="F4:F9">
    <cfRule type="expression" dxfId="73" priority="12" stopIfTrue="1">
      <formula>AND(F4=0,M4="")</formula>
    </cfRule>
  </conditionalFormatting>
  <conditionalFormatting sqref="F4:F9">
    <cfRule type="dataBar" priority="11">
      <dataBar>
        <cfvo type="num" val="0"/>
        <cfvo type="num" val="5"/>
        <color theme="8"/>
      </dataBar>
      <extLst>
        <ext xmlns:x14="http://schemas.microsoft.com/office/spreadsheetml/2009/9/main" uri="{B025F937-C7B1-47D3-B67F-A62EFF666E3E}">
          <x14:id>{8D667733-0277-443E-BA8D-C7528B11CBD1}</x14:id>
        </ext>
      </extLst>
    </cfRule>
  </conditionalFormatting>
  <conditionalFormatting sqref="F4:F9">
    <cfRule type="dataBar" priority="10">
      <dataBar>
        <cfvo type="num" val="0"/>
        <cfvo type="num" val="5"/>
        <color rgb="FF92D050"/>
      </dataBar>
      <extLst>
        <ext xmlns:x14="http://schemas.microsoft.com/office/spreadsheetml/2009/9/main" uri="{B025F937-C7B1-47D3-B67F-A62EFF666E3E}">
          <x14:id>{C54A7CCA-9B67-42AC-94DD-6B10B89F8B93}</x14:id>
        </ext>
      </extLst>
    </cfRule>
  </conditionalFormatting>
  <conditionalFormatting sqref="E12">
    <cfRule type="dataBar" priority="1">
      <dataBar>
        <cfvo type="num" val="0"/>
        <cfvo type="num" val="100"/>
        <color rgb="FF92D050"/>
      </dataBar>
      <extLst>
        <ext xmlns:x14="http://schemas.microsoft.com/office/spreadsheetml/2009/9/main" uri="{B025F937-C7B1-47D3-B67F-A62EFF666E3E}">
          <x14:id>{5FA094C9-21ED-4CD8-8B8E-A247701E4384}</x14:id>
        </ext>
      </extLst>
    </cfRule>
    <cfRule type="expression" dxfId="72" priority="6" stopIfTrue="1">
      <formula>AND(E12=0,L12="")</formula>
    </cfRule>
  </conditionalFormatting>
  <conditionalFormatting sqref="E12">
    <cfRule type="dataBar" priority="2">
      <dataBar>
        <cfvo type="num" val="0"/>
        <cfvo type="num" val="5"/>
        <color rgb="FF92D050"/>
      </dataBar>
      <extLst>
        <ext xmlns:x14="http://schemas.microsoft.com/office/spreadsheetml/2009/9/main" uri="{B025F937-C7B1-47D3-B67F-A62EFF666E3E}">
          <x14:id>{46E7B4FA-B219-442F-8E20-AC2181668B91}</x14:id>
        </ext>
      </extLst>
    </cfRule>
    <cfRule type="dataBar" priority="3">
      <dataBar>
        <cfvo type="num" val="0"/>
        <cfvo type="num" val="5"/>
        <color theme="8"/>
      </dataBar>
      <extLst>
        <ext xmlns:x14="http://schemas.microsoft.com/office/spreadsheetml/2009/9/main" uri="{B025F937-C7B1-47D3-B67F-A62EFF666E3E}">
          <x14:id>{152A17C5-E129-40B0-A0D4-8D423BAF5824}</x14:id>
        </ext>
      </extLst>
    </cfRule>
    <cfRule type="dataBar" priority="4">
      <dataBar>
        <cfvo type="min"/>
        <cfvo type="max"/>
        <color theme="8"/>
      </dataBar>
      <extLst>
        <ext xmlns:x14="http://schemas.microsoft.com/office/spreadsheetml/2009/9/main" uri="{B025F937-C7B1-47D3-B67F-A62EFF666E3E}">
          <x14:id>{C0ED7A5D-7A8E-4685-9654-611ADED69334}</x14:id>
        </ext>
      </extLst>
    </cfRule>
    <cfRule type="dataBar" priority="5">
      <dataBar>
        <cfvo type="num" val="0"/>
        <cfvo type="num" val="5"/>
        <color rgb="FF638EC6"/>
      </dataBar>
      <extLst>
        <ext xmlns:x14="http://schemas.microsoft.com/office/spreadsheetml/2009/9/main" uri="{B025F937-C7B1-47D3-B67F-A62EFF666E3E}">
          <x14:id>{9EC47AFE-8D6A-4268-AD32-B64E4D613F84}</x14:id>
        </ext>
      </extLst>
    </cfRule>
  </conditionalFormatting>
  <dataValidations count="3">
    <dataValidation type="textLength" operator="lessThanOrEqual" allowBlank="1" showInputMessage="1" showErrorMessage="1" sqref="G5:G9" xr:uid="{9FE0190B-B01B-40B1-A95D-C23C88F31CBB}">
      <formula1>100</formula1>
    </dataValidation>
    <dataValidation type="list" allowBlank="1" showInputMessage="1" showErrorMessage="1" sqref="C4:C9" xr:uid="{0AA13F9C-8864-4D8E-960D-D867D02D4CCB}">
      <formula1>" ,0,5"</formula1>
    </dataValidation>
    <dataValidation type="list" allowBlank="1" showInputMessage="1" showErrorMessage="1" sqref="F4:F9" xr:uid="{F4506886-9355-4D5E-9235-9BD219C8D9A2}">
      <formula1>" ,0,1,2,3,4,5"</formula1>
    </dataValidation>
  </dataValidations>
  <pageMargins left="0.7" right="0.7" top="0.75" bottom="0.75" header="0.3" footer="0.3"/>
  <pageSetup orientation="portrait" horizontalDpi="300" verticalDpi="300" r:id="rId1"/>
  <ignoredErrors>
    <ignoredError sqref="E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D667733-0277-443E-BA8D-C7528B11CBD1}">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C54A7CCA-9B67-42AC-94DD-6B10B89F8B93}">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5FA094C9-21ED-4CD8-8B8E-A247701E4384}">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46E7B4FA-B219-442F-8E20-AC2181668B91}">
            <x14:dataBar minLength="0" maxLength="100" gradient="0">
              <x14:cfvo type="num">
                <xm:f>0</xm:f>
              </x14:cfvo>
              <x14:cfvo type="num">
                <xm:f>5</xm:f>
              </x14:cfvo>
              <x14:negativeFillColor rgb="FFFF0000"/>
              <x14:axisColor rgb="FF000000"/>
            </x14:dataBar>
          </x14:cfRule>
          <x14:cfRule type="dataBar" id="{152A17C5-E129-40B0-A0D4-8D423BAF5824}">
            <x14:dataBar minLength="0" maxLength="100">
              <x14:cfvo type="num">
                <xm:f>0</xm:f>
              </x14:cfvo>
              <x14:cfvo type="num">
                <xm:f>5</xm:f>
              </x14:cfvo>
              <x14:negativeFillColor rgb="FFFF0000"/>
              <x14:axisColor rgb="FF000000"/>
            </x14:dataBar>
          </x14:cfRule>
          <x14:cfRule type="dataBar" id="{C0ED7A5D-7A8E-4685-9654-611ADED69334}">
            <x14:dataBar minLength="0" maxLength="100" gradient="0">
              <x14:cfvo type="autoMin"/>
              <x14:cfvo type="autoMax"/>
              <x14:negativeFillColor rgb="FFFF0000"/>
              <x14:axisColor rgb="FF000000"/>
            </x14:dataBar>
          </x14:cfRule>
          <x14:cfRule type="dataBar" id="{9EC47AFE-8D6A-4268-AD32-B64E4D613F84}">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F722F-7EC4-4FD6-830D-41C618BEA001}">
  <dimension ref="A1:H14"/>
  <sheetViews>
    <sheetView zoomScale="70" zoomScaleNormal="70" workbookViewId="0">
      <selection activeCell="H10" sqref="H10"/>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366</v>
      </c>
      <c r="C1" s="3"/>
      <c r="D1" s="4" t="s">
        <v>33</v>
      </c>
      <c r="E1" s="5"/>
      <c r="F1" s="3"/>
      <c r="G1" s="6"/>
      <c r="H1" s="6"/>
    </row>
    <row r="2" spans="1:8" x14ac:dyDescent="0.3">
      <c r="A2" s="1"/>
      <c r="B2" s="2"/>
      <c r="C2" s="1"/>
      <c r="D2" s="1" t="s">
        <v>436</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34</v>
      </c>
      <c r="C4" s="18">
        <v>5</v>
      </c>
      <c r="D4" s="19" t="s">
        <v>35</v>
      </c>
      <c r="E4" s="20"/>
      <c r="F4" s="40">
        <v>5</v>
      </c>
      <c r="G4" s="21"/>
    </row>
    <row r="5" spans="1:8" ht="125.4" x14ac:dyDescent="0.3">
      <c r="A5" s="16">
        <v>2</v>
      </c>
      <c r="B5" s="22" t="s">
        <v>36</v>
      </c>
      <c r="C5" s="18">
        <v>5</v>
      </c>
      <c r="D5" s="23" t="s">
        <v>42</v>
      </c>
      <c r="E5" s="20"/>
      <c r="F5" s="40">
        <v>5</v>
      </c>
      <c r="G5" s="24"/>
    </row>
    <row r="6" spans="1:8" ht="125.4" x14ac:dyDescent="0.3">
      <c r="A6" s="16">
        <v>3</v>
      </c>
      <c r="B6" s="22" t="s">
        <v>37</v>
      </c>
      <c r="C6" s="18">
        <v>5</v>
      </c>
      <c r="D6" s="23" t="s">
        <v>41</v>
      </c>
      <c r="E6" s="20"/>
      <c r="F6" s="40">
        <v>5</v>
      </c>
      <c r="G6" s="24"/>
    </row>
    <row r="7" spans="1:8" ht="110.25" customHeight="1" x14ac:dyDescent="0.3">
      <c r="A7" s="25">
        <v>4</v>
      </c>
      <c r="B7" s="22" t="s">
        <v>38</v>
      </c>
      <c r="C7" s="18">
        <v>5</v>
      </c>
      <c r="D7" s="23" t="s">
        <v>39</v>
      </c>
      <c r="E7" s="20"/>
      <c r="F7" s="40">
        <v>5</v>
      </c>
      <c r="G7" s="24"/>
    </row>
    <row r="8" spans="1:8" ht="126" customHeight="1" x14ac:dyDescent="0.3">
      <c r="A8" s="25">
        <v>5</v>
      </c>
      <c r="B8" s="22" t="s">
        <v>40</v>
      </c>
      <c r="C8" s="18">
        <v>5</v>
      </c>
      <c r="D8" s="23" t="s">
        <v>19</v>
      </c>
      <c r="E8" s="26"/>
      <c r="F8" s="40">
        <v>5</v>
      </c>
      <c r="G8" s="27"/>
    </row>
    <row r="9" spans="1:8" ht="125.4" x14ac:dyDescent="0.3">
      <c r="A9" s="25">
        <v>6</v>
      </c>
      <c r="B9" s="22" t="s">
        <v>20</v>
      </c>
      <c r="C9" s="18">
        <v>5</v>
      </c>
      <c r="D9" s="23" t="s">
        <v>43</v>
      </c>
      <c r="E9" s="20"/>
      <c r="F9" s="40">
        <v>5</v>
      </c>
      <c r="G9" s="27"/>
    </row>
    <row r="10" spans="1:8" ht="136.80000000000001" x14ac:dyDescent="0.3">
      <c r="A10" s="25">
        <v>7</v>
      </c>
      <c r="B10" s="22" t="s">
        <v>21</v>
      </c>
      <c r="C10" s="18">
        <v>5</v>
      </c>
      <c r="D10" s="23" t="s">
        <v>44</v>
      </c>
      <c r="E10" s="20"/>
      <c r="F10" s="40">
        <v>5</v>
      </c>
      <c r="G10" s="27"/>
    </row>
    <row r="11" spans="1:8" x14ac:dyDescent="0.3">
      <c r="B11" s="33" t="s">
        <v>391</v>
      </c>
      <c r="C11" s="34">
        <f>SUM(C4:C10)</f>
        <v>35</v>
      </c>
      <c r="F11" s="35">
        <f>SUM(F4:F10)</f>
        <v>35</v>
      </c>
    </row>
    <row r="13" spans="1:8" x14ac:dyDescent="0.3">
      <c r="C13" s="29">
        <f>SUM(C4:C12)</f>
        <v>70</v>
      </c>
      <c r="D13" s="30" t="s">
        <v>6</v>
      </c>
      <c r="E13" s="45">
        <f>SUM(F11/C11)*100</f>
        <v>100</v>
      </c>
      <c r="F13" s="31">
        <f>SUM(F4:F10)</f>
        <v>35</v>
      </c>
    </row>
    <row r="14" spans="1:8" x14ac:dyDescent="0.3">
      <c r="E14" s="32"/>
    </row>
  </sheetData>
  <conditionalFormatting sqref="C4:C10 F4:F10">
    <cfRule type="expression" dxfId="71" priority="19" stopIfTrue="1">
      <formula>AND(C4=0,J4="")</formula>
    </cfRule>
  </conditionalFormatting>
  <conditionalFormatting sqref="F4:F10">
    <cfRule type="dataBar" priority="11">
      <dataBar>
        <cfvo type="num" val="0"/>
        <cfvo type="num" val="5"/>
        <color theme="8"/>
      </dataBar>
      <extLst>
        <ext xmlns:x14="http://schemas.microsoft.com/office/spreadsheetml/2009/9/main" uri="{B025F937-C7B1-47D3-B67F-A62EFF666E3E}">
          <x14:id>{295A5E88-689A-421F-A0BF-76726FBEA78F}</x14:id>
        </ext>
      </extLst>
    </cfRule>
  </conditionalFormatting>
  <conditionalFormatting sqref="F4:F10">
    <cfRule type="dataBar" priority="10">
      <dataBar>
        <cfvo type="num" val="0"/>
        <cfvo type="num" val="5"/>
        <color rgb="FF92D050"/>
      </dataBar>
      <extLst>
        <ext xmlns:x14="http://schemas.microsoft.com/office/spreadsheetml/2009/9/main" uri="{B025F937-C7B1-47D3-B67F-A62EFF666E3E}">
          <x14:id>{56EB7952-7D6B-4546-9C56-1E58F0144CE7}</x14:id>
        </ext>
      </extLst>
    </cfRule>
  </conditionalFormatting>
  <conditionalFormatting sqref="E13">
    <cfRule type="dataBar" priority="1">
      <dataBar>
        <cfvo type="num" val="0"/>
        <cfvo type="num" val="100"/>
        <color rgb="FF92D050"/>
      </dataBar>
      <extLst>
        <ext xmlns:x14="http://schemas.microsoft.com/office/spreadsheetml/2009/9/main" uri="{B025F937-C7B1-47D3-B67F-A62EFF666E3E}">
          <x14:id>{D810A4EE-8D0E-4069-BCE2-585B52EE0E54}</x14:id>
        </ext>
      </extLst>
    </cfRule>
    <cfRule type="expression" dxfId="70" priority="6" stopIfTrue="1">
      <formula>AND(E13=0,L13="")</formula>
    </cfRule>
  </conditionalFormatting>
  <conditionalFormatting sqref="E13">
    <cfRule type="dataBar" priority="2">
      <dataBar>
        <cfvo type="num" val="0"/>
        <cfvo type="num" val="5"/>
        <color rgb="FF92D050"/>
      </dataBar>
      <extLst>
        <ext xmlns:x14="http://schemas.microsoft.com/office/spreadsheetml/2009/9/main" uri="{B025F937-C7B1-47D3-B67F-A62EFF666E3E}">
          <x14:id>{AE618A91-28F2-413D-9943-F7BF37DB128B}</x14:id>
        </ext>
      </extLst>
    </cfRule>
    <cfRule type="dataBar" priority="3">
      <dataBar>
        <cfvo type="num" val="0"/>
        <cfvo type="num" val="5"/>
        <color theme="8"/>
      </dataBar>
      <extLst>
        <ext xmlns:x14="http://schemas.microsoft.com/office/spreadsheetml/2009/9/main" uri="{B025F937-C7B1-47D3-B67F-A62EFF666E3E}">
          <x14:id>{D302B703-39BA-4561-BBAE-426B6A879C4C}</x14:id>
        </ext>
      </extLst>
    </cfRule>
    <cfRule type="dataBar" priority="4">
      <dataBar>
        <cfvo type="min"/>
        <cfvo type="max"/>
        <color theme="8"/>
      </dataBar>
      <extLst>
        <ext xmlns:x14="http://schemas.microsoft.com/office/spreadsheetml/2009/9/main" uri="{B025F937-C7B1-47D3-B67F-A62EFF666E3E}">
          <x14:id>{2851BFB4-3F59-47A4-B797-E6FACA852E69}</x14:id>
        </ext>
      </extLst>
    </cfRule>
    <cfRule type="dataBar" priority="5">
      <dataBar>
        <cfvo type="num" val="0"/>
        <cfvo type="num" val="5"/>
        <color rgb="FF638EC6"/>
      </dataBar>
      <extLst>
        <ext xmlns:x14="http://schemas.microsoft.com/office/spreadsheetml/2009/9/main" uri="{B025F937-C7B1-47D3-B67F-A62EFF666E3E}">
          <x14:id>{18AFFC87-A372-41D4-B737-97F6AA0035A8}</x14:id>
        </ext>
      </extLst>
    </cfRule>
  </conditionalFormatting>
  <dataValidations count="3">
    <dataValidation type="textLength" operator="lessThanOrEqual" allowBlank="1" showInputMessage="1" showErrorMessage="1" sqref="G5:G10" xr:uid="{13DBAAAE-6456-4F11-A207-5E6F26F54FAF}">
      <formula1>100</formula1>
    </dataValidation>
    <dataValidation type="list" allowBlank="1" showInputMessage="1" showErrorMessage="1" sqref="C4:C10" xr:uid="{05EFD77E-1FD4-4895-A347-C09702985601}">
      <formula1>" ,0,5"</formula1>
    </dataValidation>
    <dataValidation type="list" allowBlank="1" showInputMessage="1" showErrorMessage="1" sqref="F4:F10" xr:uid="{012E7F80-930E-448B-9DAF-C6F156261EF8}">
      <formula1>" ,0,1,2,3,4,5"</formula1>
    </dataValidation>
  </dataValidations>
  <pageMargins left="0.7" right="0.7" top="0.75" bottom="0.75" header="0.3" footer="0.3"/>
  <pageSetup orientation="portrait" horizontalDpi="300" verticalDpi="300" r:id="rId1"/>
  <ignoredErrors>
    <ignoredError sqref="E1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95A5E88-689A-421F-A0BF-76726FBEA78F}">
            <x14:dataBar minLength="0" maxLength="10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56EB7952-7D6B-4546-9C56-1E58F0144CE7}">
            <x14:dataBar minLength="0" maxLength="100" gradient="0">
              <x14:cfvo type="num">
                <xm:f>0</xm:f>
              </x14:cfvo>
              <x14:cfvo type="num">
                <xm:f>5</xm:f>
              </x14:cfvo>
              <x14:negativeFillColor rgb="FFFF0000"/>
              <x14:axisColor rgb="FF000000"/>
            </x14:dataBar>
          </x14:cfRule>
          <xm:sqref>F4:F10</xm:sqref>
        </x14:conditionalFormatting>
        <x14:conditionalFormatting xmlns:xm="http://schemas.microsoft.com/office/excel/2006/main">
          <x14:cfRule type="dataBar" id="{D810A4EE-8D0E-4069-BCE2-585B52EE0E54}">
            <x14:dataBar minLength="0" maxLength="100" gradient="0">
              <x14:cfvo type="num">
                <xm:f>0</xm:f>
              </x14:cfvo>
              <x14:cfvo type="num">
                <xm:f>100</xm:f>
              </x14:cfvo>
              <x14:negativeFillColor rgb="FFFF0000"/>
              <x14:axisColor rgb="FF000000"/>
            </x14:dataBar>
          </x14:cfRule>
          <xm:sqref>E13</xm:sqref>
        </x14:conditionalFormatting>
        <x14:conditionalFormatting xmlns:xm="http://schemas.microsoft.com/office/excel/2006/main">
          <x14:cfRule type="dataBar" id="{AE618A91-28F2-413D-9943-F7BF37DB128B}">
            <x14:dataBar minLength="0" maxLength="100" gradient="0">
              <x14:cfvo type="num">
                <xm:f>0</xm:f>
              </x14:cfvo>
              <x14:cfvo type="num">
                <xm:f>5</xm:f>
              </x14:cfvo>
              <x14:negativeFillColor rgb="FFFF0000"/>
              <x14:axisColor rgb="FF000000"/>
            </x14:dataBar>
          </x14:cfRule>
          <x14:cfRule type="dataBar" id="{D302B703-39BA-4561-BBAE-426B6A879C4C}">
            <x14:dataBar minLength="0" maxLength="100">
              <x14:cfvo type="num">
                <xm:f>0</xm:f>
              </x14:cfvo>
              <x14:cfvo type="num">
                <xm:f>5</xm:f>
              </x14:cfvo>
              <x14:negativeFillColor rgb="FFFF0000"/>
              <x14:axisColor rgb="FF000000"/>
            </x14:dataBar>
          </x14:cfRule>
          <x14:cfRule type="dataBar" id="{2851BFB4-3F59-47A4-B797-E6FACA852E69}">
            <x14:dataBar minLength="0" maxLength="100" gradient="0">
              <x14:cfvo type="autoMin"/>
              <x14:cfvo type="autoMax"/>
              <x14:negativeFillColor rgb="FFFF0000"/>
              <x14:axisColor rgb="FF000000"/>
            </x14:dataBar>
          </x14:cfRule>
          <x14:cfRule type="dataBar" id="{18AFFC87-A372-41D4-B737-97F6AA0035A8}">
            <x14:dataBar minLength="0" maxLength="100">
              <x14:cfvo type="num">
                <xm:f>0</xm:f>
              </x14:cfvo>
              <x14:cfvo type="num">
                <xm:f>5</xm:f>
              </x14:cfvo>
              <x14:negativeFillColor rgb="FFFF0000"/>
              <x14:axisColor rgb="FF000000"/>
            </x14:dataBar>
          </x14:cfRule>
          <xm:sqref>E13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ECC5-2888-4EC1-9ED2-8B72DF19D8FF}">
  <dimension ref="A1:H15"/>
  <sheetViews>
    <sheetView zoomScale="70" zoomScaleNormal="70" workbookViewId="0">
      <selection activeCell="E11" sqref="E11"/>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367</v>
      </c>
      <c r="C1" s="3"/>
      <c r="D1" s="4" t="s">
        <v>49</v>
      </c>
      <c r="E1" s="5"/>
      <c r="F1" s="3"/>
      <c r="G1" s="6"/>
      <c r="H1" s="6"/>
    </row>
    <row r="2" spans="1:8" x14ac:dyDescent="0.3">
      <c r="A2" s="1"/>
      <c r="B2" s="2"/>
      <c r="C2" s="1"/>
      <c r="D2" s="1" t="s">
        <v>437</v>
      </c>
      <c r="E2" s="1"/>
      <c r="F2" s="1"/>
      <c r="G2" s="7"/>
      <c r="H2" s="7"/>
    </row>
    <row r="3" spans="1:8" s="15" customFormat="1" ht="15" x14ac:dyDescent="0.3">
      <c r="A3" s="8" t="s">
        <v>0</v>
      </c>
      <c r="B3" s="9" t="s">
        <v>1</v>
      </c>
      <c r="C3" s="10" t="s">
        <v>2</v>
      </c>
      <c r="D3" s="11" t="s">
        <v>3</v>
      </c>
      <c r="E3" s="12" t="s">
        <v>4</v>
      </c>
      <c r="F3" s="13" t="s">
        <v>5</v>
      </c>
      <c r="G3" s="14"/>
    </row>
    <row r="4" spans="1:8" ht="111" customHeight="1" x14ac:dyDescent="0.3">
      <c r="A4" s="16">
        <v>1</v>
      </c>
      <c r="B4" s="17" t="s">
        <v>50</v>
      </c>
      <c r="C4" s="18">
        <v>5</v>
      </c>
      <c r="D4" s="19" t="s">
        <v>51</v>
      </c>
      <c r="E4" s="20"/>
      <c r="F4" s="40">
        <v>5</v>
      </c>
      <c r="G4" s="21"/>
    </row>
    <row r="5" spans="1:8" ht="125.4" x14ac:dyDescent="0.3">
      <c r="A5" s="16">
        <v>2</v>
      </c>
      <c r="B5" s="22" t="s">
        <v>107</v>
      </c>
      <c r="C5" s="18">
        <v>5</v>
      </c>
      <c r="D5" s="23" t="s">
        <v>52</v>
      </c>
      <c r="E5" s="20"/>
      <c r="F5" s="40">
        <v>5</v>
      </c>
      <c r="G5" s="24"/>
    </row>
    <row r="6" spans="1:8" ht="125.4" x14ac:dyDescent="0.3">
      <c r="A6" s="16">
        <v>3</v>
      </c>
      <c r="B6" s="22" t="s">
        <v>108</v>
      </c>
      <c r="C6" s="18">
        <v>5</v>
      </c>
      <c r="D6" s="23" t="s">
        <v>53</v>
      </c>
      <c r="E6" s="20"/>
      <c r="F6" s="40">
        <v>5</v>
      </c>
      <c r="G6" s="24"/>
    </row>
    <row r="7" spans="1:8" ht="102.6" x14ac:dyDescent="0.3">
      <c r="A7" s="25">
        <v>4</v>
      </c>
      <c r="B7" s="22" t="s">
        <v>54</v>
      </c>
      <c r="C7" s="18">
        <v>5</v>
      </c>
      <c r="D7" s="23" t="s">
        <v>55</v>
      </c>
      <c r="E7" s="20"/>
      <c r="F7" s="40">
        <v>5</v>
      </c>
      <c r="G7" s="24"/>
    </row>
    <row r="8" spans="1:8" ht="125.4" x14ac:dyDescent="0.3">
      <c r="A8" s="25">
        <v>5</v>
      </c>
      <c r="B8" s="22" t="s">
        <v>56</v>
      </c>
      <c r="C8" s="18">
        <v>5</v>
      </c>
      <c r="D8" s="23" t="s">
        <v>60</v>
      </c>
      <c r="E8" s="26"/>
      <c r="F8" s="40">
        <v>5</v>
      </c>
      <c r="G8" s="27"/>
    </row>
    <row r="9" spans="1:8" ht="125.4" x14ac:dyDescent="0.3">
      <c r="A9" s="25">
        <v>6</v>
      </c>
      <c r="B9" s="22" t="s">
        <v>57</v>
      </c>
      <c r="C9" s="18">
        <v>5</v>
      </c>
      <c r="D9" s="23" t="s">
        <v>58</v>
      </c>
      <c r="E9" s="20"/>
      <c r="F9" s="40">
        <v>5</v>
      </c>
      <c r="G9" s="27"/>
    </row>
    <row r="10" spans="1:8" ht="125.4" x14ac:dyDescent="0.3">
      <c r="A10" s="25">
        <v>7</v>
      </c>
      <c r="B10" s="22" t="s">
        <v>109</v>
      </c>
      <c r="C10" s="18">
        <v>5</v>
      </c>
      <c r="D10" s="23" t="s">
        <v>59</v>
      </c>
      <c r="E10" s="20"/>
      <c r="F10" s="40">
        <v>5</v>
      </c>
      <c r="G10" s="27"/>
    </row>
    <row r="11" spans="1:8" ht="125.4" x14ac:dyDescent="0.3">
      <c r="A11" s="25">
        <v>8</v>
      </c>
      <c r="B11" s="22" t="s">
        <v>110</v>
      </c>
      <c r="C11" s="18">
        <v>5</v>
      </c>
      <c r="D11" s="23" t="s">
        <v>61</v>
      </c>
      <c r="E11" s="20"/>
      <c r="F11" s="40">
        <v>5</v>
      </c>
      <c r="G11" s="27"/>
    </row>
    <row r="12" spans="1:8" x14ac:dyDescent="0.3">
      <c r="B12" s="33" t="s">
        <v>391</v>
      </c>
      <c r="C12" s="34">
        <f>SUM(C4:C11)</f>
        <v>40</v>
      </c>
      <c r="F12" s="35">
        <f>SUM(F4:F11)</f>
        <v>40</v>
      </c>
    </row>
    <row r="14" spans="1:8" x14ac:dyDescent="0.3">
      <c r="C14" s="29">
        <f>SUM(C4:C13)</f>
        <v>80</v>
      </c>
      <c r="D14" s="30" t="s">
        <v>6</v>
      </c>
      <c r="E14" s="45">
        <f>SUM(F12/C12)*100</f>
        <v>100</v>
      </c>
      <c r="F14" s="31">
        <f>SUM(F4:F11)</f>
        <v>40</v>
      </c>
    </row>
    <row r="15" spans="1:8" x14ac:dyDescent="0.3">
      <c r="E15" s="32"/>
    </row>
  </sheetData>
  <conditionalFormatting sqref="C4:C11 F4:F11">
    <cfRule type="expression" dxfId="69" priority="19" stopIfTrue="1">
      <formula>AND(C4=0,J4="")</formula>
    </cfRule>
  </conditionalFormatting>
  <conditionalFormatting sqref="F4:F11">
    <cfRule type="dataBar" priority="10">
      <dataBar>
        <cfvo type="num" val="0"/>
        <cfvo type="num" val="5"/>
        <color rgb="FF92D050"/>
      </dataBar>
      <extLst>
        <ext xmlns:x14="http://schemas.microsoft.com/office/spreadsheetml/2009/9/main" uri="{B025F937-C7B1-47D3-B67F-A62EFF666E3E}">
          <x14:id>{1469D993-6761-4A3D-99A3-23616B1BC9A1}</x14:id>
        </ext>
      </extLst>
    </cfRule>
    <cfRule type="dataBar" priority="11">
      <dataBar>
        <cfvo type="num" val="0"/>
        <cfvo type="num" val="5"/>
        <color theme="8"/>
      </dataBar>
      <extLst>
        <ext xmlns:x14="http://schemas.microsoft.com/office/spreadsheetml/2009/9/main" uri="{B025F937-C7B1-47D3-B67F-A62EFF666E3E}">
          <x14:id>{6E5E9341-AED8-4B9F-B063-38E8D3F34638}</x14:id>
        </ext>
      </extLst>
    </cfRule>
  </conditionalFormatting>
  <conditionalFormatting sqref="E14">
    <cfRule type="dataBar" priority="1">
      <dataBar>
        <cfvo type="num" val="0"/>
        <cfvo type="num" val="100"/>
        <color rgb="FF92D050"/>
      </dataBar>
      <extLst>
        <ext xmlns:x14="http://schemas.microsoft.com/office/spreadsheetml/2009/9/main" uri="{B025F937-C7B1-47D3-B67F-A62EFF666E3E}">
          <x14:id>{ED363437-F4FE-4147-96C7-9270E3059E63}</x14:id>
        </ext>
      </extLst>
    </cfRule>
    <cfRule type="expression" dxfId="68" priority="6" stopIfTrue="1">
      <formula>AND(E14=0,L14="")</formula>
    </cfRule>
  </conditionalFormatting>
  <conditionalFormatting sqref="E14">
    <cfRule type="dataBar" priority="2">
      <dataBar>
        <cfvo type="num" val="0"/>
        <cfvo type="num" val="5"/>
        <color rgb="FF92D050"/>
      </dataBar>
      <extLst>
        <ext xmlns:x14="http://schemas.microsoft.com/office/spreadsheetml/2009/9/main" uri="{B025F937-C7B1-47D3-B67F-A62EFF666E3E}">
          <x14:id>{4930E329-CA4B-4219-840C-D897ED2139F5}</x14:id>
        </ext>
      </extLst>
    </cfRule>
    <cfRule type="dataBar" priority="3">
      <dataBar>
        <cfvo type="num" val="0"/>
        <cfvo type="num" val="5"/>
        <color theme="8"/>
      </dataBar>
      <extLst>
        <ext xmlns:x14="http://schemas.microsoft.com/office/spreadsheetml/2009/9/main" uri="{B025F937-C7B1-47D3-B67F-A62EFF666E3E}">
          <x14:id>{D79BC3A1-B9A6-4FCD-8CED-A44C5886194B}</x14:id>
        </ext>
      </extLst>
    </cfRule>
    <cfRule type="dataBar" priority="4">
      <dataBar>
        <cfvo type="min"/>
        <cfvo type="max"/>
        <color theme="8"/>
      </dataBar>
      <extLst>
        <ext xmlns:x14="http://schemas.microsoft.com/office/spreadsheetml/2009/9/main" uri="{B025F937-C7B1-47D3-B67F-A62EFF666E3E}">
          <x14:id>{D96DDE2B-7804-4E20-BB22-EAD710C30AD6}</x14:id>
        </ext>
      </extLst>
    </cfRule>
    <cfRule type="dataBar" priority="5">
      <dataBar>
        <cfvo type="num" val="0"/>
        <cfvo type="num" val="5"/>
        <color rgb="FF638EC6"/>
      </dataBar>
      <extLst>
        <ext xmlns:x14="http://schemas.microsoft.com/office/spreadsheetml/2009/9/main" uri="{B025F937-C7B1-47D3-B67F-A62EFF666E3E}">
          <x14:id>{DFBB72BE-F9AA-4116-B1AE-B857FF5E8980}</x14:id>
        </ext>
      </extLst>
    </cfRule>
  </conditionalFormatting>
  <dataValidations count="3">
    <dataValidation type="textLength" operator="lessThanOrEqual" allowBlank="1" showInputMessage="1" showErrorMessage="1" sqref="G5:G11" xr:uid="{7982F983-2160-453D-9C8C-71DAB9E18A98}">
      <formula1>100</formula1>
    </dataValidation>
    <dataValidation type="list" allowBlank="1" showInputMessage="1" showErrorMessage="1" sqref="C4:C11" xr:uid="{B3F8EE10-DC12-4553-8AC0-33AB096BDA7D}">
      <formula1>" ,0,5"</formula1>
    </dataValidation>
    <dataValidation type="list" allowBlank="1" showInputMessage="1" showErrorMessage="1" sqref="F4:F11" xr:uid="{6A4BC1C9-904A-48D3-8F3F-526606C8BF47}">
      <formula1>" ,0,1,2,3,4,5"</formula1>
    </dataValidation>
  </dataValidations>
  <pageMargins left="0.7" right="0.7" top="0.75" bottom="0.75" header="0.3" footer="0.3"/>
  <pageSetup orientation="portrait" horizontalDpi="300" verticalDpi="300" r:id="rId1"/>
  <ignoredErrors>
    <ignoredError sqref="E1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469D993-6761-4A3D-99A3-23616B1BC9A1}">
            <x14:dataBar minLength="0" maxLength="100" gradient="0">
              <x14:cfvo type="num">
                <xm:f>0</xm:f>
              </x14:cfvo>
              <x14:cfvo type="num">
                <xm:f>5</xm:f>
              </x14:cfvo>
              <x14:negativeFillColor rgb="FFFF0000"/>
              <x14:axisColor rgb="FF000000"/>
            </x14:dataBar>
          </x14:cfRule>
          <x14:cfRule type="dataBar" id="{6E5E9341-AED8-4B9F-B063-38E8D3F34638}">
            <x14:dataBar minLength="0" maxLength="100">
              <x14:cfvo type="num">
                <xm:f>0</xm:f>
              </x14:cfvo>
              <x14:cfvo type="num">
                <xm:f>5</xm:f>
              </x14:cfvo>
              <x14:negativeFillColor rgb="FFFF0000"/>
              <x14:axisColor rgb="FF000000"/>
            </x14:dataBar>
          </x14:cfRule>
          <xm:sqref>F4:F11</xm:sqref>
        </x14:conditionalFormatting>
        <x14:conditionalFormatting xmlns:xm="http://schemas.microsoft.com/office/excel/2006/main">
          <x14:cfRule type="dataBar" id="{ED363437-F4FE-4147-96C7-9270E3059E63}">
            <x14:dataBar minLength="0" maxLength="100" gradient="0">
              <x14:cfvo type="num">
                <xm:f>0</xm:f>
              </x14:cfvo>
              <x14:cfvo type="num">
                <xm:f>100</xm:f>
              </x14:cfvo>
              <x14:negativeFillColor rgb="FFFF0000"/>
              <x14:axisColor rgb="FF000000"/>
            </x14:dataBar>
          </x14:cfRule>
          <xm:sqref>E14</xm:sqref>
        </x14:conditionalFormatting>
        <x14:conditionalFormatting xmlns:xm="http://schemas.microsoft.com/office/excel/2006/main">
          <x14:cfRule type="dataBar" id="{4930E329-CA4B-4219-840C-D897ED2139F5}">
            <x14:dataBar minLength="0" maxLength="100" gradient="0">
              <x14:cfvo type="num">
                <xm:f>0</xm:f>
              </x14:cfvo>
              <x14:cfvo type="num">
                <xm:f>5</xm:f>
              </x14:cfvo>
              <x14:negativeFillColor rgb="FFFF0000"/>
              <x14:axisColor rgb="FF000000"/>
            </x14:dataBar>
          </x14:cfRule>
          <x14:cfRule type="dataBar" id="{D79BC3A1-B9A6-4FCD-8CED-A44C5886194B}">
            <x14:dataBar minLength="0" maxLength="100">
              <x14:cfvo type="num">
                <xm:f>0</xm:f>
              </x14:cfvo>
              <x14:cfvo type="num">
                <xm:f>5</xm:f>
              </x14:cfvo>
              <x14:negativeFillColor rgb="FFFF0000"/>
              <x14:axisColor rgb="FF000000"/>
            </x14:dataBar>
          </x14:cfRule>
          <x14:cfRule type="dataBar" id="{D96DDE2B-7804-4E20-BB22-EAD710C30AD6}">
            <x14:dataBar minLength="0" maxLength="100" gradient="0">
              <x14:cfvo type="autoMin"/>
              <x14:cfvo type="autoMax"/>
              <x14:negativeFillColor rgb="FFFF0000"/>
              <x14:axisColor rgb="FF000000"/>
            </x14:dataBar>
          </x14:cfRule>
          <x14:cfRule type="dataBar" id="{DFBB72BE-F9AA-4116-B1AE-B857FF5E8980}">
            <x14:dataBar minLength="0" maxLength="100">
              <x14:cfvo type="num">
                <xm:f>0</xm:f>
              </x14:cfvo>
              <x14:cfvo type="num">
                <xm:f>5</xm:f>
              </x14:cfvo>
              <x14:negativeFillColor rgb="FFFF0000"/>
              <x14:axisColor rgb="FF000000"/>
            </x14:dataBar>
          </x14:cfRule>
          <xm:sqref>E14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A4F5-976C-4566-A08F-189082BED1D8}">
  <dimension ref="A1:H13"/>
  <sheetViews>
    <sheetView zoomScale="70" zoomScaleNormal="70" workbookViewId="0">
      <selection activeCell="H9" sqref="H9"/>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368</v>
      </c>
      <c r="C1" s="3"/>
      <c r="D1" s="4" t="s">
        <v>62</v>
      </c>
      <c r="E1" s="5"/>
      <c r="F1" s="3"/>
      <c r="G1" s="6"/>
      <c r="H1" s="6"/>
    </row>
    <row r="2" spans="1:8" x14ac:dyDescent="0.3">
      <c r="A2" s="1"/>
      <c r="B2" s="2"/>
      <c r="C2" s="1"/>
      <c r="D2" s="1" t="s">
        <v>438</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66</v>
      </c>
      <c r="C4" s="18">
        <v>5</v>
      </c>
      <c r="D4" s="19" t="s">
        <v>63</v>
      </c>
      <c r="E4" s="20"/>
      <c r="F4" s="40">
        <v>5</v>
      </c>
      <c r="G4" s="21"/>
    </row>
    <row r="5" spans="1:8" ht="125.4" x14ac:dyDescent="0.3">
      <c r="A5" s="16">
        <v>2</v>
      </c>
      <c r="B5" s="22" t="s">
        <v>65</v>
      </c>
      <c r="C5" s="18">
        <v>5</v>
      </c>
      <c r="D5" s="23" t="s">
        <v>68</v>
      </c>
      <c r="E5" s="20"/>
      <c r="F5" s="40">
        <v>5</v>
      </c>
      <c r="G5" s="24"/>
    </row>
    <row r="6" spans="1:8" ht="125.4" x14ac:dyDescent="0.3">
      <c r="A6" s="16">
        <v>3</v>
      </c>
      <c r="B6" s="22" t="s">
        <v>64</v>
      </c>
      <c r="C6" s="18">
        <v>5</v>
      </c>
      <c r="D6" s="23" t="s">
        <v>67</v>
      </c>
      <c r="E6" s="20"/>
      <c r="F6" s="40">
        <v>5</v>
      </c>
      <c r="G6" s="24"/>
    </row>
    <row r="7" spans="1:8" ht="125.4" x14ac:dyDescent="0.3">
      <c r="A7" s="25">
        <v>4</v>
      </c>
      <c r="B7" s="22" t="s">
        <v>106</v>
      </c>
      <c r="C7" s="18">
        <v>5</v>
      </c>
      <c r="D7" s="23" t="s">
        <v>69</v>
      </c>
      <c r="E7" s="20"/>
      <c r="F7" s="40">
        <v>5</v>
      </c>
      <c r="G7" s="24"/>
    </row>
    <row r="8" spans="1:8" ht="120" customHeight="1" x14ac:dyDescent="0.3">
      <c r="A8" s="25">
        <v>5</v>
      </c>
      <c r="B8" s="22" t="s">
        <v>70</v>
      </c>
      <c r="C8" s="18">
        <v>5</v>
      </c>
      <c r="D8" s="23" t="s">
        <v>71</v>
      </c>
      <c r="E8" s="26"/>
      <c r="F8" s="40">
        <v>5</v>
      </c>
      <c r="G8" s="27"/>
    </row>
    <row r="9" spans="1:8" ht="122.25" customHeight="1" x14ac:dyDescent="0.3">
      <c r="A9" s="25">
        <v>6</v>
      </c>
      <c r="B9" s="22" t="s">
        <v>72</v>
      </c>
      <c r="C9" s="18">
        <v>5</v>
      </c>
      <c r="D9" s="23" t="s">
        <v>73</v>
      </c>
      <c r="E9" s="20"/>
      <c r="F9" s="40">
        <v>5</v>
      </c>
      <c r="G9" s="27"/>
    </row>
    <row r="10" spans="1:8" x14ac:dyDescent="0.3">
      <c r="B10" s="33" t="s">
        <v>391</v>
      </c>
      <c r="C10" s="34">
        <f>SUM(C4:C9)</f>
        <v>30</v>
      </c>
      <c r="F10" s="35">
        <f>SUM(F4:F9)</f>
        <v>30</v>
      </c>
    </row>
    <row r="12" spans="1:8" x14ac:dyDescent="0.3">
      <c r="C12" s="29">
        <f>SUM(C4:C11)</f>
        <v>60</v>
      </c>
      <c r="D12" s="30" t="s">
        <v>6</v>
      </c>
      <c r="E12" s="45">
        <f>SUM(F10/C10)*100</f>
        <v>100</v>
      </c>
      <c r="F12" s="31">
        <f>SUM(F4:F9)</f>
        <v>30</v>
      </c>
    </row>
    <row r="13" spans="1:8" x14ac:dyDescent="0.3">
      <c r="E13" s="32"/>
    </row>
  </sheetData>
  <conditionalFormatting sqref="C4:C9">
    <cfRule type="expression" dxfId="67" priority="24" stopIfTrue="1">
      <formula>AND(C4=0,J4="")</formula>
    </cfRule>
  </conditionalFormatting>
  <conditionalFormatting sqref="F4:F9">
    <cfRule type="expression" dxfId="66" priority="12" stopIfTrue="1">
      <formula>AND(F4=0,M4="")</formula>
    </cfRule>
  </conditionalFormatting>
  <conditionalFormatting sqref="F4:F9">
    <cfRule type="dataBar" priority="11">
      <dataBar>
        <cfvo type="num" val="0"/>
        <cfvo type="num" val="5"/>
        <color theme="8"/>
      </dataBar>
      <extLst>
        <ext xmlns:x14="http://schemas.microsoft.com/office/spreadsheetml/2009/9/main" uri="{B025F937-C7B1-47D3-B67F-A62EFF666E3E}">
          <x14:id>{F23846F5-2201-4852-BE0B-D0F627C4F4EE}</x14:id>
        </ext>
      </extLst>
    </cfRule>
  </conditionalFormatting>
  <conditionalFormatting sqref="F4:F9">
    <cfRule type="dataBar" priority="10">
      <dataBar>
        <cfvo type="num" val="0"/>
        <cfvo type="num" val="5"/>
        <color rgb="FF92D050"/>
      </dataBar>
      <extLst>
        <ext xmlns:x14="http://schemas.microsoft.com/office/spreadsheetml/2009/9/main" uri="{B025F937-C7B1-47D3-B67F-A62EFF666E3E}">
          <x14:id>{699DC108-7150-4450-A074-E0CD92AFC8D3}</x14:id>
        </ext>
      </extLst>
    </cfRule>
  </conditionalFormatting>
  <conditionalFormatting sqref="E12">
    <cfRule type="dataBar" priority="1">
      <dataBar>
        <cfvo type="num" val="0"/>
        <cfvo type="num" val="100"/>
        <color rgb="FF92D050"/>
      </dataBar>
      <extLst>
        <ext xmlns:x14="http://schemas.microsoft.com/office/spreadsheetml/2009/9/main" uri="{B025F937-C7B1-47D3-B67F-A62EFF666E3E}">
          <x14:id>{6042266C-C967-40B9-93A0-7201F81015CA}</x14:id>
        </ext>
      </extLst>
    </cfRule>
    <cfRule type="expression" dxfId="65" priority="6" stopIfTrue="1">
      <formula>AND(E12=0,L12="")</formula>
    </cfRule>
  </conditionalFormatting>
  <conditionalFormatting sqref="E12">
    <cfRule type="dataBar" priority="2">
      <dataBar>
        <cfvo type="num" val="0"/>
        <cfvo type="num" val="5"/>
        <color rgb="FF92D050"/>
      </dataBar>
      <extLst>
        <ext xmlns:x14="http://schemas.microsoft.com/office/spreadsheetml/2009/9/main" uri="{B025F937-C7B1-47D3-B67F-A62EFF666E3E}">
          <x14:id>{5868BD48-78DC-42C4-A332-8DF12EA859E4}</x14:id>
        </ext>
      </extLst>
    </cfRule>
    <cfRule type="dataBar" priority="3">
      <dataBar>
        <cfvo type="num" val="0"/>
        <cfvo type="num" val="5"/>
        <color theme="8"/>
      </dataBar>
      <extLst>
        <ext xmlns:x14="http://schemas.microsoft.com/office/spreadsheetml/2009/9/main" uri="{B025F937-C7B1-47D3-B67F-A62EFF666E3E}">
          <x14:id>{C6886529-C756-4451-8291-A7F20E4286AF}</x14:id>
        </ext>
      </extLst>
    </cfRule>
    <cfRule type="dataBar" priority="4">
      <dataBar>
        <cfvo type="min"/>
        <cfvo type="max"/>
        <color theme="8"/>
      </dataBar>
      <extLst>
        <ext xmlns:x14="http://schemas.microsoft.com/office/spreadsheetml/2009/9/main" uri="{B025F937-C7B1-47D3-B67F-A62EFF666E3E}">
          <x14:id>{F466946B-321A-456F-A0D8-EE21C7B3FBA7}</x14:id>
        </ext>
      </extLst>
    </cfRule>
    <cfRule type="dataBar" priority="5">
      <dataBar>
        <cfvo type="num" val="0"/>
        <cfvo type="num" val="5"/>
        <color rgb="FF638EC6"/>
      </dataBar>
      <extLst>
        <ext xmlns:x14="http://schemas.microsoft.com/office/spreadsheetml/2009/9/main" uri="{B025F937-C7B1-47D3-B67F-A62EFF666E3E}">
          <x14:id>{3429FF5A-99E2-43FF-A079-A5259F753536}</x14:id>
        </ext>
      </extLst>
    </cfRule>
  </conditionalFormatting>
  <dataValidations count="3">
    <dataValidation type="textLength" operator="lessThanOrEqual" allowBlank="1" showInputMessage="1" showErrorMessage="1" sqref="G5:G9" xr:uid="{1DC43241-C04A-40F9-98B1-31BF629240CD}">
      <formula1>100</formula1>
    </dataValidation>
    <dataValidation type="list" allowBlank="1" showInputMessage="1" showErrorMessage="1" sqref="C4:C9" xr:uid="{338451CF-F012-4374-B23A-DA6FA8D4A244}">
      <formula1>" ,0,5"</formula1>
    </dataValidation>
    <dataValidation type="list" allowBlank="1" showInputMessage="1" showErrorMessage="1" sqref="F4:F9" xr:uid="{6FF1B5DA-B33A-4955-A746-BD6B9462195D}">
      <formula1>" ,0,1,2,3,4,5"</formula1>
    </dataValidation>
  </dataValidations>
  <pageMargins left="0.7" right="0.7" top="0.75" bottom="0.75" header="0.3" footer="0.3"/>
  <ignoredErrors>
    <ignoredError sqref="E12"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F23846F5-2201-4852-BE0B-D0F627C4F4EE}">
            <x14:dataBar minLength="0" maxLength="10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699DC108-7150-4450-A074-E0CD92AFC8D3}">
            <x14:dataBar minLength="0" maxLength="100" gradient="0">
              <x14:cfvo type="num">
                <xm:f>0</xm:f>
              </x14:cfvo>
              <x14:cfvo type="num">
                <xm:f>5</xm:f>
              </x14:cfvo>
              <x14:negativeFillColor rgb="FFFF0000"/>
              <x14:axisColor rgb="FF000000"/>
            </x14:dataBar>
          </x14:cfRule>
          <xm:sqref>F4:F9</xm:sqref>
        </x14:conditionalFormatting>
        <x14:conditionalFormatting xmlns:xm="http://schemas.microsoft.com/office/excel/2006/main">
          <x14:cfRule type="dataBar" id="{6042266C-C967-40B9-93A0-7201F81015CA}">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5868BD48-78DC-42C4-A332-8DF12EA859E4}">
            <x14:dataBar minLength="0" maxLength="100" gradient="0">
              <x14:cfvo type="num">
                <xm:f>0</xm:f>
              </x14:cfvo>
              <x14:cfvo type="num">
                <xm:f>5</xm:f>
              </x14:cfvo>
              <x14:negativeFillColor rgb="FFFF0000"/>
              <x14:axisColor rgb="FF000000"/>
            </x14:dataBar>
          </x14:cfRule>
          <x14:cfRule type="dataBar" id="{C6886529-C756-4451-8291-A7F20E4286AF}">
            <x14:dataBar minLength="0" maxLength="100">
              <x14:cfvo type="num">
                <xm:f>0</xm:f>
              </x14:cfvo>
              <x14:cfvo type="num">
                <xm:f>5</xm:f>
              </x14:cfvo>
              <x14:negativeFillColor rgb="FFFF0000"/>
              <x14:axisColor rgb="FF000000"/>
            </x14:dataBar>
          </x14:cfRule>
          <x14:cfRule type="dataBar" id="{F466946B-321A-456F-A0D8-EE21C7B3FBA7}">
            <x14:dataBar minLength="0" maxLength="100" gradient="0">
              <x14:cfvo type="autoMin"/>
              <x14:cfvo type="autoMax"/>
              <x14:negativeFillColor rgb="FFFF0000"/>
              <x14:axisColor rgb="FF000000"/>
            </x14:dataBar>
          </x14:cfRule>
          <x14:cfRule type="dataBar" id="{3429FF5A-99E2-43FF-A079-A5259F753536}">
            <x14:dataBar minLength="0" maxLength="100">
              <x14:cfvo type="num">
                <xm:f>0</xm:f>
              </x14:cfvo>
              <x14:cfvo type="num">
                <xm:f>5</xm:f>
              </x14:cfvo>
              <x14:negativeFillColor rgb="FFFF0000"/>
              <x14:axisColor rgb="FF000000"/>
            </x14:dataBar>
          </x14:cfRule>
          <xm:sqref>E12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25BE-09BE-44A4-ACE7-E42EB891502D}">
  <dimension ref="A1:H12"/>
  <sheetViews>
    <sheetView zoomScale="70" zoomScaleNormal="70" workbookViewId="0">
      <selection activeCell="G8" sqref="G8"/>
    </sheetView>
  </sheetViews>
  <sheetFormatPr defaultRowHeight="14.4" x14ac:dyDescent="0.3"/>
  <cols>
    <col min="1" max="1" width="6.44140625" customWidth="1"/>
    <col min="2" max="2" width="31.6640625" style="28" customWidth="1"/>
    <col min="3" max="3" width="10.88671875" style="28" customWidth="1"/>
    <col min="4" max="4" width="66.109375" customWidth="1"/>
    <col min="5" max="5" width="39" customWidth="1"/>
    <col min="6" max="6" width="11" customWidth="1"/>
    <col min="7" max="7" width="10.44140625" customWidth="1"/>
    <col min="8" max="8" width="10.6640625" customWidth="1"/>
  </cols>
  <sheetData>
    <row r="1" spans="1:8" ht="22.2" x14ac:dyDescent="0.35">
      <c r="A1" s="1"/>
      <c r="B1" s="2" t="s">
        <v>369</v>
      </c>
      <c r="C1" s="3"/>
      <c r="D1" s="4" t="s">
        <v>74</v>
      </c>
      <c r="E1" s="5"/>
      <c r="F1" s="3"/>
      <c r="G1" s="6"/>
      <c r="H1" s="6"/>
    </row>
    <row r="2" spans="1:8" x14ac:dyDescent="0.3">
      <c r="A2" s="1"/>
      <c r="B2" s="2"/>
      <c r="C2" s="1"/>
      <c r="D2" s="1" t="s">
        <v>439</v>
      </c>
      <c r="E2" s="1"/>
      <c r="F2" s="1"/>
      <c r="G2" s="7"/>
      <c r="H2" s="7"/>
    </row>
    <row r="3" spans="1:8" s="15" customFormat="1" ht="15" x14ac:dyDescent="0.3">
      <c r="A3" s="8" t="s">
        <v>0</v>
      </c>
      <c r="B3" s="9" t="s">
        <v>1</v>
      </c>
      <c r="C3" s="10" t="s">
        <v>2</v>
      </c>
      <c r="D3" s="11" t="s">
        <v>3</v>
      </c>
      <c r="E3" s="12" t="s">
        <v>4</v>
      </c>
      <c r="F3" s="13" t="s">
        <v>5</v>
      </c>
      <c r="G3" s="14"/>
    </row>
    <row r="4" spans="1:8" ht="124.5" customHeight="1" x14ac:dyDescent="0.3">
      <c r="A4" s="16">
        <v>1</v>
      </c>
      <c r="B4" s="17" t="s">
        <v>75</v>
      </c>
      <c r="C4" s="18">
        <v>5</v>
      </c>
      <c r="D4" s="19" t="s">
        <v>76</v>
      </c>
      <c r="E4" s="20"/>
      <c r="F4" s="40">
        <v>5</v>
      </c>
      <c r="G4" s="21"/>
    </row>
    <row r="5" spans="1:8" ht="125.4" x14ac:dyDescent="0.3">
      <c r="A5" s="16">
        <v>2</v>
      </c>
      <c r="B5" s="22" t="s">
        <v>77</v>
      </c>
      <c r="C5" s="18">
        <v>5</v>
      </c>
      <c r="D5" s="23" t="s">
        <v>78</v>
      </c>
      <c r="E5" s="20"/>
      <c r="F5" s="40">
        <v>5</v>
      </c>
      <c r="G5" s="24"/>
    </row>
    <row r="6" spans="1:8" ht="125.4" x14ac:dyDescent="0.3">
      <c r="A6" s="16">
        <v>3</v>
      </c>
      <c r="B6" s="22" t="s">
        <v>79</v>
      </c>
      <c r="C6" s="18">
        <v>5</v>
      </c>
      <c r="D6" s="23" t="s">
        <v>81</v>
      </c>
      <c r="E6" s="20"/>
      <c r="F6" s="40">
        <v>5</v>
      </c>
      <c r="G6" s="24"/>
    </row>
    <row r="7" spans="1:8" ht="125.4" x14ac:dyDescent="0.3">
      <c r="A7" s="25">
        <v>4</v>
      </c>
      <c r="B7" s="22" t="s">
        <v>80</v>
      </c>
      <c r="C7" s="18">
        <v>5</v>
      </c>
      <c r="D7" s="23" t="s">
        <v>82</v>
      </c>
      <c r="E7" s="20"/>
      <c r="F7" s="40">
        <v>5</v>
      </c>
      <c r="G7" s="24"/>
    </row>
    <row r="8" spans="1:8" ht="125.4" x14ac:dyDescent="0.3">
      <c r="A8" s="25">
        <v>5</v>
      </c>
      <c r="B8" s="22" t="s">
        <v>83</v>
      </c>
      <c r="C8" s="18">
        <v>5</v>
      </c>
      <c r="D8" s="23" t="s">
        <v>84</v>
      </c>
      <c r="E8" s="26"/>
      <c r="F8" s="40">
        <v>5</v>
      </c>
      <c r="G8" s="27"/>
    </row>
    <row r="9" spans="1:8" x14ac:dyDescent="0.3">
      <c r="B9" s="33" t="s">
        <v>391</v>
      </c>
      <c r="C9" s="34">
        <f>SUM(C4:C8)</f>
        <v>25</v>
      </c>
      <c r="F9" s="35">
        <f>SUM(F4:F8)</f>
        <v>25</v>
      </c>
    </row>
    <row r="11" spans="1:8" x14ac:dyDescent="0.3">
      <c r="C11" s="29">
        <f>SUM(C4:C10)</f>
        <v>50</v>
      </c>
      <c r="D11" s="30" t="s">
        <v>6</v>
      </c>
      <c r="E11" s="45">
        <f>SUM(F9/C9)*100</f>
        <v>100</v>
      </c>
      <c r="F11" s="31">
        <f>SUM(F4:F8)</f>
        <v>25</v>
      </c>
    </row>
    <row r="12" spans="1:8" x14ac:dyDescent="0.3">
      <c r="E12" s="32"/>
    </row>
  </sheetData>
  <conditionalFormatting sqref="C4:C8">
    <cfRule type="expression" dxfId="64" priority="24" stopIfTrue="1">
      <formula>AND(C4=0,J4="")</formula>
    </cfRule>
  </conditionalFormatting>
  <conditionalFormatting sqref="F4:F8">
    <cfRule type="expression" dxfId="63" priority="12" stopIfTrue="1">
      <formula>AND(F4=0,M4="")</formula>
    </cfRule>
  </conditionalFormatting>
  <conditionalFormatting sqref="F4:F8">
    <cfRule type="dataBar" priority="11">
      <dataBar>
        <cfvo type="num" val="0"/>
        <cfvo type="num" val="5"/>
        <color theme="8"/>
      </dataBar>
      <extLst>
        <ext xmlns:x14="http://schemas.microsoft.com/office/spreadsheetml/2009/9/main" uri="{B025F937-C7B1-47D3-B67F-A62EFF666E3E}">
          <x14:id>{E5A480A4-B169-40FE-819E-E18F1EA04C0C}</x14:id>
        </ext>
      </extLst>
    </cfRule>
  </conditionalFormatting>
  <conditionalFormatting sqref="F4:F8">
    <cfRule type="dataBar" priority="10">
      <dataBar>
        <cfvo type="num" val="0"/>
        <cfvo type="num" val="5"/>
        <color rgb="FF92D050"/>
      </dataBar>
      <extLst>
        <ext xmlns:x14="http://schemas.microsoft.com/office/spreadsheetml/2009/9/main" uri="{B025F937-C7B1-47D3-B67F-A62EFF666E3E}">
          <x14:id>{558D5B9B-423E-47EF-A1E7-279C66E2E432}</x14:id>
        </ext>
      </extLst>
    </cfRule>
  </conditionalFormatting>
  <conditionalFormatting sqref="E11">
    <cfRule type="dataBar" priority="1">
      <dataBar>
        <cfvo type="num" val="0"/>
        <cfvo type="num" val="100"/>
        <color rgb="FF92D050"/>
      </dataBar>
      <extLst>
        <ext xmlns:x14="http://schemas.microsoft.com/office/spreadsheetml/2009/9/main" uri="{B025F937-C7B1-47D3-B67F-A62EFF666E3E}">
          <x14:id>{4832E93A-513D-4971-9BFF-45DD20A9E41D}</x14:id>
        </ext>
      </extLst>
    </cfRule>
    <cfRule type="expression" dxfId="62" priority="6" stopIfTrue="1">
      <formula>AND(E11=0,L11="")</formula>
    </cfRule>
  </conditionalFormatting>
  <conditionalFormatting sqref="E11">
    <cfRule type="dataBar" priority="2">
      <dataBar>
        <cfvo type="num" val="0"/>
        <cfvo type="num" val="5"/>
        <color rgb="FF92D050"/>
      </dataBar>
      <extLst>
        <ext xmlns:x14="http://schemas.microsoft.com/office/spreadsheetml/2009/9/main" uri="{B025F937-C7B1-47D3-B67F-A62EFF666E3E}">
          <x14:id>{6E40B8DD-228F-49D3-B96C-7E581424DD9C}</x14:id>
        </ext>
      </extLst>
    </cfRule>
    <cfRule type="dataBar" priority="3">
      <dataBar>
        <cfvo type="num" val="0"/>
        <cfvo type="num" val="5"/>
        <color theme="8"/>
      </dataBar>
      <extLst>
        <ext xmlns:x14="http://schemas.microsoft.com/office/spreadsheetml/2009/9/main" uri="{B025F937-C7B1-47D3-B67F-A62EFF666E3E}">
          <x14:id>{152D213C-A893-4A00-966B-FA66DF52670E}</x14:id>
        </ext>
      </extLst>
    </cfRule>
    <cfRule type="dataBar" priority="4">
      <dataBar>
        <cfvo type="min"/>
        <cfvo type="max"/>
        <color theme="8"/>
      </dataBar>
      <extLst>
        <ext xmlns:x14="http://schemas.microsoft.com/office/spreadsheetml/2009/9/main" uri="{B025F937-C7B1-47D3-B67F-A62EFF666E3E}">
          <x14:id>{452DF583-ABA5-42EF-9F09-290C2ACF3148}</x14:id>
        </ext>
      </extLst>
    </cfRule>
    <cfRule type="dataBar" priority="5">
      <dataBar>
        <cfvo type="num" val="0"/>
        <cfvo type="num" val="5"/>
        <color rgb="FF638EC6"/>
      </dataBar>
      <extLst>
        <ext xmlns:x14="http://schemas.microsoft.com/office/spreadsheetml/2009/9/main" uri="{B025F937-C7B1-47D3-B67F-A62EFF666E3E}">
          <x14:id>{88268D0F-9758-4903-8ADB-CF51A27197A9}</x14:id>
        </ext>
      </extLst>
    </cfRule>
  </conditionalFormatting>
  <dataValidations count="3">
    <dataValidation type="textLength" operator="lessThanOrEqual" allowBlank="1" showInputMessage="1" showErrorMessage="1" sqref="G5:G8" xr:uid="{14DDECE2-6CA0-42E1-AE02-D9FCECB03734}">
      <formula1>100</formula1>
    </dataValidation>
    <dataValidation type="list" allowBlank="1" showInputMessage="1" showErrorMessage="1" sqref="C4:C8" xr:uid="{578292EB-8BE3-4C40-AAA5-7EAE7C57089B}">
      <formula1>" ,0,5"</formula1>
    </dataValidation>
    <dataValidation type="list" allowBlank="1" showInputMessage="1" showErrorMessage="1" sqref="F4:F8" xr:uid="{19EDB37A-51E4-4FD0-A50B-DA943C930339}">
      <formula1>" ,0,1,2,3,4,5"</formula1>
    </dataValidation>
  </dataValidations>
  <pageMargins left="0.7" right="0.7" top="0.75" bottom="0.75" header="0.3" footer="0.3"/>
  <ignoredErrors>
    <ignoredError sqref="E1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E5A480A4-B169-40FE-819E-E18F1EA04C0C}">
            <x14:dataBar minLength="0" maxLength="100">
              <x14:cfvo type="num">
                <xm:f>0</xm:f>
              </x14:cfvo>
              <x14:cfvo type="num">
                <xm:f>5</xm:f>
              </x14:cfvo>
              <x14:negativeFillColor rgb="FFFF0000"/>
              <x14:axisColor rgb="FF000000"/>
            </x14:dataBar>
          </x14:cfRule>
          <xm:sqref>F4:F8</xm:sqref>
        </x14:conditionalFormatting>
        <x14:conditionalFormatting xmlns:xm="http://schemas.microsoft.com/office/excel/2006/main">
          <x14:cfRule type="dataBar" id="{558D5B9B-423E-47EF-A1E7-279C66E2E432}">
            <x14:dataBar minLength="0" maxLength="100" gradient="0">
              <x14:cfvo type="num">
                <xm:f>0</xm:f>
              </x14:cfvo>
              <x14:cfvo type="num">
                <xm:f>5</xm:f>
              </x14:cfvo>
              <x14:negativeFillColor rgb="FFFF0000"/>
              <x14:axisColor rgb="FF000000"/>
            </x14:dataBar>
          </x14:cfRule>
          <xm:sqref>F4:F8</xm:sqref>
        </x14:conditionalFormatting>
        <x14:conditionalFormatting xmlns:xm="http://schemas.microsoft.com/office/excel/2006/main">
          <x14:cfRule type="dataBar" id="{4832E93A-513D-4971-9BFF-45DD20A9E41D}">
            <x14:dataBar minLength="0" maxLength="100" gradient="0">
              <x14:cfvo type="num">
                <xm:f>0</xm:f>
              </x14:cfvo>
              <x14:cfvo type="num">
                <xm:f>100</xm:f>
              </x14:cfvo>
              <x14:negativeFillColor rgb="FFFF0000"/>
              <x14:axisColor rgb="FF000000"/>
            </x14:dataBar>
          </x14:cfRule>
          <xm:sqref>E11</xm:sqref>
        </x14:conditionalFormatting>
        <x14:conditionalFormatting xmlns:xm="http://schemas.microsoft.com/office/excel/2006/main">
          <x14:cfRule type="dataBar" id="{6E40B8DD-228F-49D3-B96C-7E581424DD9C}">
            <x14:dataBar minLength="0" maxLength="100" gradient="0">
              <x14:cfvo type="num">
                <xm:f>0</xm:f>
              </x14:cfvo>
              <x14:cfvo type="num">
                <xm:f>5</xm:f>
              </x14:cfvo>
              <x14:negativeFillColor rgb="FFFF0000"/>
              <x14:axisColor rgb="FF000000"/>
            </x14:dataBar>
          </x14:cfRule>
          <x14:cfRule type="dataBar" id="{152D213C-A893-4A00-966B-FA66DF52670E}">
            <x14:dataBar minLength="0" maxLength="100">
              <x14:cfvo type="num">
                <xm:f>0</xm:f>
              </x14:cfvo>
              <x14:cfvo type="num">
                <xm:f>5</xm:f>
              </x14:cfvo>
              <x14:negativeFillColor rgb="FFFF0000"/>
              <x14:axisColor rgb="FF000000"/>
            </x14:dataBar>
          </x14:cfRule>
          <x14:cfRule type="dataBar" id="{452DF583-ABA5-42EF-9F09-290C2ACF3148}">
            <x14:dataBar minLength="0" maxLength="100" gradient="0">
              <x14:cfvo type="autoMin"/>
              <x14:cfvo type="autoMax"/>
              <x14:negativeFillColor rgb="FFFF0000"/>
              <x14:axisColor rgb="FF000000"/>
            </x14:dataBar>
          </x14:cfRule>
          <x14:cfRule type="dataBar" id="{88268D0F-9758-4903-8ADB-CF51A27197A9}">
            <x14:dataBar minLength="0" maxLength="100">
              <x14:cfvo type="num">
                <xm:f>0</xm:f>
              </x14:cfvo>
              <x14:cfvo type="num">
                <xm:f>5</xm:f>
              </x14:cfvo>
              <x14:negativeFillColor rgb="FFFF0000"/>
              <x14:axisColor rgb="FF000000"/>
            </x14:dataBar>
          </x14:cfRule>
          <xm:sqref>E11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Client Info</vt:lpstr>
      <vt:lpstr>Lean Summary</vt:lpstr>
      <vt:lpstr>COSTING</vt:lpstr>
      <vt:lpstr>LEADERSHIP</vt:lpstr>
      <vt:lpstr>MANAGEMENT </vt:lpstr>
      <vt:lpstr>METRICS</vt:lpstr>
      <vt:lpstr>READINESS  </vt:lpstr>
      <vt:lpstr>RENEWAL</vt:lpstr>
      <vt:lpstr>SERVICE</vt:lpstr>
      <vt:lpstr>SOLVING </vt:lpstr>
      <vt:lpstr>STANDARDS </vt:lpstr>
      <vt:lpstr>TEAMWORK </vt:lpstr>
      <vt:lpstr>TRAINING</vt:lpstr>
      <vt:lpstr>VISUALS</vt:lpstr>
      <vt:lpstr>EFFICIENCY-F</vt:lpstr>
      <vt:lpstr>INVENTORY-F</vt:lpstr>
      <vt:lpstr>LAYOUT-F</vt:lpstr>
      <vt:lpstr>MAINTENANCE-F</vt:lpstr>
      <vt:lpstr>QUALITY-F</vt:lpstr>
      <vt:lpstr>STRUCTURE-F</vt:lpstr>
      <vt:lpstr>TECHNOLOGY-F</vt:lpstr>
      <vt:lpstr>TIME-F</vt:lpstr>
      <vt:lpstr>EFFICIENCY-O</vt:lpstr>
      <vt:lpstr>INFORMATION-O</vt:lpstr>
      <vt:lpstr>LAYOUT-O</vt:lpstr>
      <vt:lpstr>QUALITY-O</vt:lpstr>
      <vt:lpstr>ROLES-O</vt:lpstr>
      <vt:lpstr>STRUCTURE-O </vt:lpstr>
      <vt:lpstr>TECHNOLOGY-O </vt:lpstr>
      <vt:lpstr>TIME-O</vt:lpstr>
    </vt:vector>
  </TitlesOfParts>
  <Company>British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Narisara Tuntiyanukul</dc:creator>
  <cp:lastModifiedBy>Narisara Tuntiyanukul</cp:lastModifiedBy>
  <cp:lastPrinted>2020-10-03T06:33:35Z</cp:lastPrinted>
  <dcterms:created xsi:type="dcterms:W3CDTF">2020-07-20T07:06:18Z</dcterms:created>
  <dcterms:modified xsi:type="dcterms:W3CDTF">2021-06-09T16:00:04Z</dcterms:modified>
</cp:coreProperties>
</file>