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bsigroup-my.sharepoint.com/personal/airada_chaweerat_bsigroup_com/Documents/Desktop/Checklist 50005/"/>
    </mc:Choice>
  </mc:AlternateContent>
  <xr:revisionPtr revIDLastSave="0" documentId="8_{85961997-92B8-499E-A935-6D22AEEF3763}" xr6:coauthVersionLast="45" xr6:coauthVersionMax="45" xr10:uidLastSave="{00000000-0000-0000-0000-000000000000}"/>
  <bookViews>
    <workbookView xWindow="-110" yWindow="-110" windowWidth="19420" windowHeight="10420" tabRatio="799" xr2:uid="{BDEE1EC5-AE43-4F0B-8160-B7648DC2DE00}"/>
  </bookViews>
  <sheets>
    <sheet name="Client Info" sheetId="31" r:id="rId1"/>
    <sheet name="ISO 50005 Summary" sheetId="30" r:id="rId2"/>
    <sheet name="Context of the organization" sheetId="36" r:id="rId3"/>
    <sheet name="Leadership" sheetId="37" r:id="rId4"/>
    <sheet name="Resources" sheetId="38" r:id="rId5"/>
    <sheet name="Energy review" sheetId="39" r:id="rId6"/>
    <sheet name="Energy performance indicators" sheetId="40" r:id="rId7"/>
    <sheet name="Objectives, energy targets and " sheetId="41" r:id="rId8"/>
    <sheet name="Competence and awareness" sheetId="42" r:id="rId9"/>
    <sheet name="Operations and maintenance" sheetId="43" r:id="rId10"/>
    <sheet name="Procurement and design" sheetId="44" r:id="rId11"/>
    <sheet name="Process for communication and" sheetId="45" r:id="rId12"/>
    <sheet name="Monitoring, measurement, analys" sheetId="46" r:id="rId13"/>
    <sheet name="Management review and improveme" sheetId="47"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47" l="1"/>
  <c r="F9" i="46"/>
  <c r="F7" i="45"/>
  <c r="F9" i="44"/>
  <c r="F9" i="43"/>
  <c r="F9" i="42"/>
  <c r="F10" i="41"/>
  <c r="F10" i="40"/>
  <c r="F10" i="39"/>
  <c r="F7" i="38"/>
  <c r="F13" i="37"/>
  <c r="F8" i="36" l="1"/>
  <c r="G11" i="47" l="1"/>
  <c r="G9" i="46"/>
  <c r="G7" i="45"/>
  <c r="G9" i="44"/>
  <c r="G9" i="43"/>
  <c r="G9" i="42"/>
  <c r="G10" i="41"/>
  <c r="G10" i="40"/>
  <c r="G10" i="39"/>
  <c r="G7" i="38"/>
  <c r="G13" i="37"/>
  <c r="G15" i="37" s="1"/>
  <c r="G11" i="44" l="1"/>
  <c r="C10" i="30" s="1"/>
  <c r="G9" i="45"/>
  <c r="C11" i="30" s="1"/>
  <c r="G9" i="38"/>
  <c r="C4" i="30" s="1"/>
  <c r="G11" i="42"/>
  <c r="C8" i="30" s="1"/>
  <c r="G12" i="41"/>
  <c r="C7" i="30" s="1"/>
  <c r="G12" i="39"/>
  <c r="C5" i="30" s="1"/>
  <c r="G11" i="43"/>
  <c r="C9" i="30" s="1"/>
  <c r="G13" i="47"/>
  <c r="C13" i="30" s="1"/>
  <c r="G11" i="46"/>
  <c r="C12" i="30" s="1"/>
  <c r="G12" i="40"/>
  <c r="C6" i="30" s="1"/>
  <c r="C3" i="30"/>
  <c r="G8" i="36"/>
  <c r="G10" i="36" s="1"/>
  <c r="C2"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CED93529-A783-4BBC-9213-605AA98D9416}">
      <text>
        <r>
          <rPr>
            <b/>
            <sz val="8"/>
            <color indexed="81"/>
            <rFont val="Tahoma"/>
            <family val="2"/>
          </rPr>
          <t>Applicability Help Screen
1 = Non-compliance
4 = Full compliance</t>
        </r>
      </text>
    </comment>
    <comment ref="G3" authorId="1" shapeId="0" xr:uid="{9A249BF2-3FC7-4588-911F-B94004B2CFFF}">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5C03092C-8999-497B-B23E-FABFF3E52D75}">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88B2F46C-C156-43DE-B6BD-9AA9492CD303}">
      <text>
        <r>
          <rPr>
            <b/>
            <sz val="8"/>
            <color indexed="81"/>
            <rFont val="Tahoma"/>
            <family val="2"/>
          </rPr>
          <t>Applicability Help Screen
1 = Non-compliance
4 = Full compliance</t>
        </r>
      </text>
    </comment>
    <comment ref="G3" authorId="1" shapeId="0" xr:uid="{55995402-A996-4139-89A3-01EE7501FA34}">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F92DCDEE-F680-43D8-AE3A-4D0D47CC6BDE}">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39F07CBD-4B87-4B2B-8167-82DED660F659}">
      <text>
        <r>
          <rPr>
            <b/>
            <sz val="8"/>
            <color indexed="81"/>
            <rFont val="Tahoma"/>
            <family val="2"/>
          </rPr>
          <t>Applicability Help Screen
1 = Non-compliance
4 = Full compliance</t>
        </r>
      </text>
    </comment>
    <comment ref="G3" authorId="1" shapeId="0" xr:uid="{C96F098C-8778-42E9-8975-575CA473D86C}">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DE8C0761-1D71-4FE0-8552-71E953EA022E}">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C9747D01-FD2F-4D77-AC1C-E06B5C614D16}">
      <text>
        <r>
          <rPr>
            <b/>
            <sz val="8"/>
            <color indexed="81"/>
            <rFont val="Tahoma"/>
            <family val="2"/>
          </rPr>
          <t>Applicability Help Screen
1 = Non-compliance
4 = Full compliance</t>
        </r>
      </text>
    </comment>
    <comment ref="G3" authorId="1" shapeId="0" xr:uid="{96C01BB3-9B32-4296-8CEC-C0FFCEB86BA4}">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909CA65D-B00F-418B-A69A-E43EF67FBC18}">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FB867F10-4489-48CD-82F1-8C1A0D1C3532}">
      <text>
        <r>
          <rPr>
            <b/>
            <sz val="8"/>
            <color indexed="81"/>
            <rFont val="Tahoma"/>
            <family val="2"/>
          </rPr>
          <t>Applicability Help Screen
1 = Non-compliance
4 = Full compliance</t>
        </r>
      </text>
    </comment>
    <comment ref="G3" authorId="1" shapeId="0" xr:uid="{1EFD74A5-F52E-4311-9351-DE59F0CF95BE}">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3F3B49B8-4DFB-4731-9239-A810811D0AB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68430229-3383-489D-BF63-0CC02672FF5D}">
      <text>
        <r>
          <rPr>
            <b/>
            <sz val="8"/>
            <color indexed="81"/>
            <rFont val="Tahoma"/>
            <family val="2"/>
          </rPr>
          <t>Applicability Help Screen
1 = Non-compliance
4 = Full compliance</t>
        </r>
      </text>
    </comment>
    <comment ref="G3" authorId="1" shapeId="0" xr:uid="{56B4D6E1-7086-4CC8-B25F-1CADE7AF4701}">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9B52E249-5EA2-4D43-8927-7B1F67267BE7}">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CF971F6E-F8AA-488C-8467-2385E2FFE8FF}">
      <text>
        <r>
          <rPr>
            <b/>
            <sz val="8"/>
            <color indexed="81"/>
            <rFont val="Tahoma"/>
            <family val="2"/>
          </rPr>
          <t>Applicability Help Screen
1 = Non-compliance
4 = Full compliance</t>
        </r>
      </text>
    </comment>
    <comment ref="G3" authorId="1" shapeId="0" xr:uid="{05F0677F-A8A8-4963-BFB5-09718F77EE69}">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54CA99C4-E15E-4CBF-B173-11704C9968FB}">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0B57F5CF-F9F9-41F3-A487-C2D6B341A7F8}">
      <text>
        <r>
          <rPr>
            <b/>
            <sz val="8"/>
            <color indexed="81"/>
            <rFont val="Tahoma"/>
            <family val="2"/>
          </rPr>
          <t>Applicability Help Screen
1 = Non-compliance
4 = Full compliance</t>
        </r>
      </text>
    </comment>
    <comment ref="G3" authorId="1" shapeId="0" xr:uid="{5797828F-AE69-4188-AAF2-BB503D23CBB7}">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68B3F3C7-4FEC-415D-83EC-8A732E7FC23F}">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0245012A-7C4D-4A47-AA2D-64BC0864BE32}">
      <text>
        <r>
          <rPr>
            <b/>
            <sz val="8"/>
            <color indexed="81"/>
            <rFont val="Tahoma"/>
            <family val="2"/>
          </rPr>
          <t>Applicability Help Screen
1 = Non-compliance
4 = Full compliance</t>
        </r>
      </text>
    </comment>
    <comment ref="G3" authorId="1" shapeId="0" xr:uid="{7AC20223-3C67-4967-A0B4-2445289BE282}">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65DFE6FA-449E-480E-A808-05723EA8FDE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FBE14232-8235-49DD-91BB-59A7F01A88E8}">
      <text>
        <r>
          <rPr>
            <b/>
            <sz val="8"/>
            <color indexed="81"/>
            <rFont val="Tahoma"/>
            <family val="2"/>
          </rPr>
          <t>Applicability Help Screen
1 = Non-compliance
4 = Full compliance</t>
        </r>
      </text>
    </comment>
    <comment ref="G3" authorId="1" shapeId="0" xr:uid="{4CEF469F-831A-4A46-B522-F0528A4D091B}">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C3591E74-00DB-4F1D-B948-53820007A791}">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ECE4DA54-185B-4384-8D5A-5FED54C806EE}">
      <text>
        <r>
          <rPr>
            <b/>
            <sz val="8"/>
            <color indexed="81"/>
            <rFont val="Tahoma"/>
            <family val="2"/>
          </rPr>
          <t>Applicability Help Screen
1 = Non-compliance
4 = Full compliance</t>
        </r>
      </text>
    </comment>
    <comment ref="G3" authorId="1" shapeId="0" xr:uid="{9D27B01F-57B2-4452-8EAB-0CB26CEE1FA8}">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46B0786C-6CD0-4F35-AABA-99EFBC8498D5}">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F3" authorId="0" shapeId="0" xr:uid="{9F83536E-4867-4E86-9922-84F1C98D6ED0}">
      <text>
        <r>
          <rPr>
            <b/>
            <sz val="8"/>
            <color indexed="81"/>
            <rFont val="Tahoma"/>
            <family val="2"/>
          </rPr>
          <t>Applicability Help Screen
1 = Non-compliance
4 = Full compliance</t>
        </r>
      </text>
    </comment>
    <comment ref="G3" authorId="1" shapeId="0" xr:uid="{71355018-E10D-4CC0-BCF5-195785E5FF5E}">
      <text>
        <r>
          <rPr>
            <b/>
            <sz val="10"/>
            <color indexed="81"/>
            <rFont val="Tahoma"/>
            <family val="2"/>
          </rPr>
          <t xml:space="preserve">This column indicates either compliance or non-compliance:
</t>
        </r>
        <r>
          <rPr>
            <sz val="10"/>
            <color indexed="81"/>
            <rFont val="Tahoma"/>
            <family val="2"/>
          </rPr>
          <t xml:space="preserve">
1 = Level 1
2 = Level 2
3 = Level 3
4 = Level 4</t>
        </r>
      </text>
    </comment>
    <comment ref="H3" authorId="0" shapeId="0" xr:uid="{EA1D63C0-964B-4909-980B-65F7FD82EEC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List>
</comments>
</file>

<file path=xl/sharedStrings.xml><?xml version="1.0" encoding="utf-8"?>
<sst xmlns="http://schemas.openxmlformats.org/spreadsheetml/2006/main" count="468" uniqueCount="244">
  <si>
    <t>Auditor's Notes</t>
  </si>
  <si>
    <t xml:space="preserve">% Compliance with this aspect = </t>
  </si>
  <si>
    <t>Summary</t>
  </si>
  <si>
    <t>% Compliance</t>
  </si>
  <si>
    <t>Metrics checklists assess the effectiveness of the measurement process and system.</t>
  </si>
  <si>
    <t>Audit date(s)</t>
  </si>
  <si>
    <t>Client Information</t>
  </si>
  <si>
    <t>Email:</t>
  </si>
  <si>
    <t>Company name:</t>
  </si>
  <si>
    <t>Contact person:</t>
  </si>
  <si>
    <t>Company address:</t>
  </si>
  <si>
    <t>Mobile phone:</t>
  </si>
  <si>
    <t>Tel:</t>
  </si>
  <si>
    <t>Auditor(s) name</t>
  </si>
  <si>
    <t>Standard</t>
  </si>
  <si>
    <t>Link to Questionaire</t>
  </si>
  <si>
    <t>Your Company Name</t>
  </si>
  <si>
    <t>Your Company Address</t>
  </si>
  <si>
    <t>Your Name</t>
  </si>
  <si>
    <t>Compliance</t>
  </si>
  <si>
    <t xml:space="preserve">Applicability </t>
  </si>
  <si>
    <t>ISO 50005</t>
  </si>
  <si>
    <t>Element 1 — Context of the organization</t>
  </si>
  <si>
    <t>Context</t>
  </si>
  <si>
    <t>ISO 50005-001</t>
  </si>
  <si>
    <t>Topics</t>
  </si>
  <si>
    <t>Criteria</t>
  </si>
  <si>
    <t>Level 1</t>
  </si>
  <si>
    <t>Level 2</t>
  </si>
  <si>
    <t>Level 3</t>
  </si>
  <si>
    <t>Level 4</t>
  </si>
  <si>
    <t>Collect information about energy-related environmental and other impacts within the organization.</t>
  </si>
  <si>
    <t>Risks and opportunities</t>
  </si>
  <si>
    <t>_</t>
  </si>
  <si>
    <t>Identify the risks and opportunities associated with external and internal issues that affect the organization’s ability to improve energy performance.</t>
  </si>
  <si>
    <t>Legal requirements and other requirements</t>
  </si>
  <si>
    <t>Determine how legal requirements and other requirements apply to the organization’s EnMS.</t>
  </si>
  <si>
    <t>Create some awareness within the organization about energy-related environmental and other impacts.</t>
  </si>
  <si>
    <t>Determine energy-related external and internal issues that affect the organization's ability to improve energy performance.</t>
  </si>
  <si>
    <t>Top management ensures that the energy-related needs and expectations of the relevant interested parties are determined.</t>
  </si>
  <si>
    <t>Top management ensures that risks and opportunities associated with the energy-related needs and expectations of interested parties are determined in order to ensure that the EnMS achieves its intended outcomes.
Top management ensures that measures to address the determined risks and opportunities are established.
The organization determines changes in external and internal issues and associated risks and opportunities that are relevant to the EnMS and energy performance improvement.</t>
  </si>
  <si>
    <t>Create an awareness about the applicable legal requirements and other requirements related to energy.</t>
  </si>
  <si>
    <t>Establish a system to apply legal requirements and other requirements throughout the processes of the EnMS.
Review at defined intervals the organization’s legal requirements and other requirements.</t>
  </si>
  <si>
    <t>ISO 50005-002</t>
  </si>
  <si>
    <t>Element 2 — Leadership</t>
  </si>
  <si>
    <t>Top management:</t>
  </si>
  <si>
    <t>Top management ensures that:</t>
  </si>
  <si>
    <t>Top management demonstrates leadership and commitment by:</t>
  </si>
  <si>
    <t>Energy policy</t>
  </si>
  <si>
    <t>Provides verbal support for energy management.
Ensures that informal policies or commitments relating to energy management are in place.</t>
  </si>
  <si>
    <t>An energy policy is established.</t>
  </si>
  <si>
    <t>The energy policy includes a commitment to continual improvement of energy performance and the EnMS.</t>
  </si>
  <si>
    <t>Ensuring that the energy policy is periodically reviewed and updated as necessary.
Ensuring that the energy policy is compatible with the strategic direction of the organization.</t>
  </si>
  <si>
    <t>Scope and boundaries</t>
  </si>
  <si>
    <t>The EnMS scope and boundaries are established.</t>
  </si>
  <si>
    <t>Reviewing the EnMS scope and boundaries and updating as appropriate.</t>
  </si>
  <si>
    <t>Objectives and energy targets</t>
  </si>
  <si>
    <t>Energy targets are established.</t>
  </si>
  <si>
    <t>Objectives and energy targets are established.</t>
  </si>
  <si>
    <t>Ensuring that objectives and energy targets are compatible with the strategic direction of the organization.
Ensuring that the action plans are approved and implemented.</t>
  </si>
  <si>
    <t>EnMS performance</t>
  </si>
  <si>
    <t>The EnMS is improving in order to meet the targets for each element.</t>
  </si>
  <si>
    <t>Promoting continual improvement of energy performance and the EnMS.</t>
  </si>
  <si>
    <t>Responsibilities and authorities</t>
  </si>
  <si>
    <t>Enables the formation of an EnMT.</t>
  </si>
  <si>
    <t>Responsibilities and authorities to the EnMT are assigned.
NOTE The tasks of the EnMT are described in Element 3 “resources”.</t>
  </si>
  <si>
    <t>Responsibilities and authorities for relevant roles (beyond the members of the EnMT) are assigned.</t>
  </si>
  <si>
    <t>Ensuring that responsibilities and authorities for all relevant roles are 
assigned, reviewed and updated as appropriate.</t>
  </si>
  <si>
    <t>Communication</t>
  </si>
  <si>
    <t>The energy policy is communicated within the organization.
The roles, responsibilities and composition of the EnMT are communicated within the organization.</t>
  </si>
  <si>
    <t>Responsibilities and authorities for relevant roles are communicated within the organization.</t>
  </si>
  <si>
    <t>Communicating the importance of the effectiveness of the EnMS and of conforming to the EnMS requirements.
Ensuring that responsibilities and authorities for all relevant roles are communicated within the organization.
Making the energy policy available to interested parties, as appropriate.</t>
  </si>
  <si>
    <t>Documented information</t>
  </si>
  <si>
    <t>The energy policy is available as documented information.</t>
  </si>
  <si>
    <t>The scope and boundaries are available as documented information.</t>
  </si>
  <si>
    <t>ISO 50005-003</t>
  </si>
  <si>
    <t>Element 3 — Resources</t>
  </si>
  <si>
    <t>EnMT</t>
  </si>
  <si>
    <t>Establish an informal EnMT.</t>
  </si>
  <si>
    <t>Establish an EnMT.
EnMT begins to collect information that can be used on energy performance and energy performance improvement.</t>
  </si>
  <si>
    <t>EnMT ensures that the EnMS is established, implemented, maintained and continually improved.
EnMT implements action plans to continually improve energy performance.
EnMT monitors the energy performance of the organization.
EnMT regularly communicates energy performance and achievements within the organization.</t>
  </si>
  <si>
    <t>EnMT monitors the status of the action plans.
EnMT reports to top management on the performance of the 
EnMS and the improvement of energy performance at determined intervals.</t>
  </si>
  <si>
    <t>Budget</t>
  </si>
  <si>
    <t>Allocate some budget for energy management activities.</t>
  </si>
  <si>
    <t>Allocate the budget necessary for initial training and implementation.</t>
  </si>
  <si>
    <t>Absorb costs for the EnMS into existing capital and/or operational expense budget(s).</t>
  </si>
  <si>
    <t>Determine and allocate the budget needed for continual improvement of energy performance and the EnMS.</t>
  </si>
  <si>
    <t>ISO 50005-004</t>
  </si>
  <si>
    <t>Element 4 — Energy review</t>
  </si>
  <si>
    <t>Energy use and consumption</t>
  </si>
  <si>
    <t>Identify current energy types and energy use(s).</t>
  </si>
  <si>
    <t>Evaluate past and current energy use(s) and energy consumption and energy cost data.</t>
  </si>
  <si>
    <t>Make preliminary estimates of future energy use(s) and energy consumption.</t>
  </si>
  <si>
    <t>Estimate future energy use(s) and energy consumption.
Update the energy review at defined intervals as well as in response to major changes in facilities, equipment, systems or energy-using processes.</t>
  </si>
  <si>
    <t>SEUs</t>
  </si>
  <si>
    <t>Identify SEUs.</t>
  </si>
  <si>
    <t>Determine current energy performance of each SEU.</t>
  </si>
  <si>
    <t>Identify the person(s) doing work that influence or affect each SEU.</t>
  </si>
  <si>
    <t>Energy savings opportunities</t>
  </si>
  <si>
    <t>Identify energy savings opportunities that are either based on common knowledge at the facility or are simple and/or low-cost (e.g. compressed air leaks, steam leaks, idling equipment).</t>
  </si>
  <si>
    <t>Evaluate opportunities for energy savings.</t>
  </si>
  <si>
    <t>Prioritize energy savings opportunities.</t>
  </si>
  <si>
    <t>Identify routinely new energy savings opportunities, analyse and evaluate them, and implement selected measures on a continual basis.</t>
  </si>
  <si>
    <t>Energy data collection</t>
  </si>
  <si>
    <t>Collect energy data (e.g. by using energy bills).</t>
  </si>
  <si>
    <t>Install permanent or temporary energy consumption meters wherever resources are available.
Store energy data in easily accessible formats and make it available to relevant personnel.</t>
  </si>
  <si>
    <t>Define energy data collection plans that include energy consumption, relevant variable data and operational criteria for the SEU(s) and energy consumption for the organization.
Incorporate measurement needs into planning (e.g. purchasing/ installing submeters).</t>
  </si>
  <si>
    <t>Ensure that equipment used for measurement provides data which are accurate and repeatable.
Review the energy data collection plans at defined intervals and update, as appropriate.</t>
  </si>
  <si>
    <t>Ensure that energy consumption and cost data (e.g. energy bills) are available as documented information.</t>
  </si>
  <si>
    <t>Ensure that the results of the energy review are available as documented information.</t>
  </si>
  <si>
    <t>Ensure that the methods and criteria used to develop and conduct the energy review are available as documented information.</t>
  </si>
  <si>
    <t>ISO 50005-005</t>
  </si>
  <si>
    <t>Element 5 — Energy performance indicators and energy baselines</t>
  </si>
  <si>
    <t>Relevant variables</t>
  </si>
  <si>
    <t>Brainstorm possible variables based on practical knowledge.</t>
  </si>
  <si>
    <t>Quantify potentially relevant variables.
Conduct a preliminary analysis of energy consumption based on a single variable.</t>
  </si>
  <si>
    <t>Conduct a more thorough review of variables that significantly impact energy consumption using simple regression analysis.</t>
  </si>
  <si>
    <t>Determine all relevant variables for each SEU.</t>
  </si>
  <si>
    <t>EnPIs</t>
  </si>
  <si>
    <t>Determine EnPIs at the facility level.</t>
  </si>
  <si>
    <t>Create EnPIs that are aligned with energy targets.
Determine EnPIs at the SEU level.
Review EnPIs periodically to ensure that they reflect energy performance and update them, if necessary.</t>
  </si>
  <si>
    <t>Ensure that EnPIs are appropriate for measuring and monitoring energy performance and for demonstrating energy performance improvement.</t>
  </si>
  <si>
    <t>EnBs</t>
  </si>
  <si>
    <t>Conduct a preliminary analysis of energy data (e.g. by using the historical data).</t>
  </si>
  <si>
    <t>Establish an EnB for each energy type (e.g. by using one year of energy bills).</t>
  </si>
  <si>
    <t>Establish EnB(s) by using the information from the data of the energy review (e.g. daily, weekly or monthly) energy consumption and relevant variable data.</t>
  </si>
  <si>
    <t>Revise EnB(s) in the following cases:
a) EnPI(s) no longer reflect(s) the organization’s energy performance;
b) there have been major changes to the static factors;
c) according to a pre-determined method.
Use relevant varia_x0002_bles for the normalization of the EnB(s)</t>
  </si>
  <si>
    <t>EnMT reports EnPI value(s) regularly, including progress against energy targets and/or EnB(s).</t>
  </si>
  <si>
    <t>EnMT reports EnPI value(s) at determined intervals, including progress against energy targets and/or EnB(s).</t>
  </si>
  <si>
    <t>Ensure that EnBs, EnPI value(s), relevant variable data and information on revision(s) of EnB(s) are available as documented information</t>
  </si>
  <si>
    <t>Ensure that the method to determine and update the EnPI(s) is available as documented information.
Ensure that the modifications to EnB(s) are available as documented information.</t>
  </si>
  <si>
    <t>ISO 50005-006</t>
  </si>
  <si>
    <t>Element 6 — Objectives, energy targets and action plans</t>
  </si>
  <si>
    <t>Set energy targets using an ad hoc or informal approach.</t>
  </si>
  <si>
    <t>Formally set energy targets.</t>
  </si>
  <si>
    <t>Ensure that the objectives and energy targets are consistent with the energy policy, take into account energy performance improvement opportunities and are updated as appropriate.</t>
  </si>
  <si>
    <t>Ensure that objectives and energy targets consider SEUs and take into account applicable requirements.
Ensure that objectives and energy targets are measurable and monitored.</t>
  </si>
  <si>
    <t>Action plans</t>
  </si>
  <si>
    <t>Select and implement energy savings projects and energy efficiency measures using an ad hoc or informal approach.</t>
  </si>
  <si>
    <t>Establish a basic plan for the implementation of energy savings projects and energy efficiency measures including required resources, responsibilities and timelines.</t>
  </si>
  <si>
    <t>Ensure that action plans take into account risks, barriers and financial evaluation and include how the results will be evaluated.
Analyse and prioritize energy savings projects and efficiency measures.
Evaluate the results of the implemented energy savings projects and energy efficiency measures.</t>
  </si>
  <si>
    <t>Select and implement energy savings projects and efficiency measures to ensure that they result in improved energy performance.
Review the effectiveness of action plans and the achievement of energy targets at planned intervals.</t>
  </si>
  <si>
    <t>Integration</t>
  </si>
  <si>
    <t>Consider how actions to achieve objectives and energy targets can be integrated into business processes.</t>
  </si>
  <si>
    <t>Inform employees regularly about the extent to which objectives and energy targets have been met.</t>
  </si>
  <si>
    <t>Communicate and update objectives and energy targets, as appropriate.</t>
  </si>
  <si>
    <t>Ensure that action plans for energy savings projects are available as documented information.</t>
  </si>
  <si>
    <t>Ensure that objectives, energy targets and action plans are available as documented information.</t>
  </si>
  <si>
    <t>ISO 50005-007</t>
  </si>
  <si>
    <t>Element 7 — Competence and awareness</t>
  </si>
  <si>
    <t>Employee awareness</t>
  </si>
  <si>
    <t>Ensure that all employees are aware of the energy policy.
Ensure that employees understand how their actions can impact energy consumption.</t>
  </si>
  <si>
    <t>Ensure that employees engage in energy awareness through campaigns and promotional events.
Review or analyse employee awareness.</t>
  </si>
  <si>
    <t>Ensure that employees are aware of their contribution to the effectiveness of the EnMS and the implications of not conforming to the EnMS requirements.</t>
  </si>
  <si>
    <t>Competence</t>
  </si>
  <si>
    <t>Train members of the EnMT in specific energy management issues, as necessary.</t>
  </si>
  <si>
    <t>Identify competence gaps for the EnMT based on the level of current competence and necessary competence related to the EnMS and energy performance.
Take actions to fill the identified gaps for the EnMT.</t>
  </si>
  <si>
    <t>Identify competence gaps for other relevant personnel based on the level of current competence and necessary competence related to the EnMS and energy performance.
Take actions to fill the identified gaps for other relevant personnel.</t>
  </si>
  <si>
    <t>Improvement suggestions</t>
  </si>
  <si>
    <t>Encourage employees to make comments or suggest ideas about energy performance improvement actions.</t>
  </si>
  <si>
    <t>Top management implements an employee and contractor suggestion scheme for the improvement of energy performance and the EnMS.</t>
  </si>
  <si>
    <t>Ensure that evidence of competence of all personnel involved in the EnMS is available as documented information.
Consider keeping documented information on the suggested improvements.</t>
  </si>
  <si>
    <t>Element 8 — Operations and maintenance</t>
  </si>
  <si>
    <t>O&amp;M criteria</t>
  </si>
  <si>
    <t>Partially establish O&amp;M criteria for processes related to energy performance.</t>
  </si>
  <si>
    <t>Establish and maintain O&amp;M criteria for the processes related to the energy performance of SEUs.</t>
  </si>
  <si>
    <t>Monitor O&amp;M criteria for the processes related to the energy performance of SEUs to support timely action when significant deviations from intended energy performance occur.</t>
  </si>
  <si>
    <t>O&amp;M processes</t>
  </si>
  <si>
    <t>Consider some O&amp;M impacts on energy consumption.</t>
  </si>
  <si>
    <t>Ensure that the energy impacts of O&amp;M processes are understood by personnel.
O&amp;M personnel identify some no-cost and low-cost energy performance improvement actions.</t>
  </si>
  <si>
    <t>Ensure that some O&amp;M processes are in place.</t>
  </si>
  <si>
    <t>Control outsourced O&amp;M processes.
Ensure that the O&amp;M of externally provided SEUs or processes related to SEUs are controlled.
Ensure that all O&amp;M processes are in place for SEUs.</t>
  </si>
  <si>
    <t>Communicate criteria established for the processes related to SEUs to relevant personnel.</t>
  </si>
  <si>
    <t>Ensure that evidence to the extent necessary that O&amp;M processes related to SEUs have been carried out as planned is available as documented information.</t>
  </si>
  <si>
    <t>ISO 50005-009</t>
  </si>
  <si>
    <t>ISO 50005-008</t>
  </si>
  <si>
    <t>Element 9 — Procurement and design</t>
  </si>
  <si>
    <t>Design</t>
  </si>
  <si>
    <t>Consider energy performance occasionally in design.</t>
  </si>
  <si>
    <t>Consider energy performance consistently in design.</t>
  </si>
  <si>
    <t>Consider energy performance improvement opportunities and operational control in design.</t>
  </si>
  <si>
    <t>Procurement</t>
  </si>
  <si>
    <t>Consider energy consumption occasionally in procurement.</t>
  </si>
  <si>
    <t>Consider energy performance consistently in procurement.
Engage equipment suppliers and contractors to provide energy efficient solutions.
Ensure that some standard procedures are in place for the procurement of energy types.</t>
  </si>
  <si>
    <t>Begin informing suppliers that energy performance is one of the evaluation criteria for procurement.</t>
  </si>
  <si>
    <t>Inform suppliers that energy performance is one of the evaluation criteria for procurement.
Ensure that the results of the energy performance consideration of the design stage are incorporated into specifications of the procurement documents and are communicated to suppliers.</t>
  </si>
  <si>
    <t>Ensure that information on design activities related to energy performance are available as documented information.</t>
  </si>
  <si>
    <t>ISO 50005-010</t>
  </si>
  <si>
    <t>Documentation process</t>
  </si>
  <si>
    <t>Keep some documented information (e.g. energy bills)</t>
  </si>
  <si>
    <t>Issue and maintain some documented information (e.g. energy policy, energy review, energy data collection plan, initial training activities).</t>
  </si>
  <si>
    <t>Identify all documented information that is needed to support the EnMS.</t>
  </si>
  <si>
    <t>Communication process</t>
  </si>
  <si>
    <t>Communicate on energy-related issues using an ad hoc or informal approach.</t>
  </si>
  <si>
    <t>Create, manage, review, update and control EnMS-related documented information.</t>
  </si>
  <si>
    <t>Ensure planned communication on energy performance-related issues.</t>
  </si>
  <si>
    <t>Determine the internal communication relevant to the EnMS including what to communicate, when to communicate, recipients of that communication, how to communicate and who is responsible for communication.</t>
  </si>
  <si>
    <t>Determine the external communications relevant to the EnMS.</t>
  </si>
  <si>
    <t>Element 11 — Monitoring, measurement, analysis and evaluation of energy performance</t>
  </si>
  <si>
    <t>ISO 50005-011</t>
  </si>
  <si>
    <t>Monitoring and measurement</t>
  </si>
  <si>
    <t>Monitor energy consumption (e.g. at facility level using energy bills).</t>
  </si>
  <si>
    <t>Review energy performance (including costs) occasionally.</t>
  </si>
  <si>
    <t>Monitor and measure key characteristics including actual versus expected energy consumption and EnPIs.</t>
  </si>
  <si>
    <t>Ensure that equipment used for the measurement of key characteristics provides data which are accurate and repeatable.</t>
  </si>
  <si>
    <t>Analysis and evaluation</t>
  </si>
  <si>
    <t>Analyse the results of monitoring and measurements.
Identify significant deviations in energy performance.</t>
  </si>
  <si>
    <t>Evaluate energy performance and energy performance improvement.
Investigate and respond to significant deviations in energy performance.</t>
  </si>
  <si>
    <t>Evaluate compliance with legal requirements and other requirements at planned intervals.</t>
  </si>
  <si>
    <t>Ensure that results from monitoring and measurement are available as documented information.</t>
  </si>
  <si>
    <t>Ensure that the results of the investigation and response to significant deviations in energy performance are available as documented information.
Ensure that documented information on the accuracy and repeatability of the measurements is available.
Ensure that the results of the evaluation of compliance with legal requirements and other requirements is available as documented information.</t>
  </si>
  <si>
    <t xml:space="preserve"> Element 12 — Management review and improvement</t>
  </si>
  <si>
    <t>ISO 50005-012</t>
  </si>
  <si>
    <t>Review of energy performance</t>
  </si>
  <si>
    <t>Top management reviews energy consumption and energy costs at least on an annual basis.</t>
  </si>
  <si>
    <t>Top management reviews the extent to which objectives and energy targets have been met and takes actions when they are not achieved.
Top management reviews the status of action plans.</t>
  </si>
  <si>
    <t>Top management reviews energy performance and energy performance improvement based on monitoring and measurement results including the EnPIs.</t>
  </si>
  <si>
    <t>Review of the EnMS</t>
  </si>
  <si>
    <t>Top management reviews the EnMS at defined intervals.
Identify and monitor EnMS elements (e.g. using an organizational scorecard or energy management assessment).
Top management reviews trends in nonconformities and corrective actions.
Top management reviews the effectiveness of the EnMT.</t>
  </si>
  <si>
    <t>Review the EnMS at planned intervals internally to ensure that relevant employees are following its requirements.
Continually identify, assess and implement opportunities to improve the EnMS.</t>
  </si>
  <si>
    <t>Internal audit</t>
  </si>
  <si>
    <t>Plan, implement and maintain internal audit programme(s).
Top management reviews trends in audit results.</t>
  </si>
  <si>
    <t>Nonconformity and corrective actions</t>
  </si>
  <si>
    <t>Identify deviations from expected results (e.g. in energy consumption trends) and take action to control and correct them.</t>
  </si>
  <si>
    <t>Determine the causes of nonconformities and take actions, if needed, in order to prevent their recurrence or occurrence elsewhere.</t>
  </si>
  <si>
    <t>Review the effectiveness of any corrective action taken and their appropriateness to the effects of the identified nonconformities.
Make changes to the EnMS, if required.</t>
  </si>
  <si>
    <t>Continual improvement</t>
  </si>
  <si>
    <t>Demonstrate continual energy performance improvement.
Continually improve the effectiveness of the EnMS.</t>
  </si>
  <si>
    <t>Ensure that the results of the management review are available as documented information.
Ensure that the nature of nonconformities and the results of corrective actions taken are available as documented information.</t>
  </si>
  <si>
    <t>Context of the organization</t>
  </si>
  <si>
    <t>Leadership</t>
  </si>
  <si>
    <t>Resources</t>
  </si>
  <si>
    <t>Energy review</t>
  </si>
  <si>
    <t>Energy performance indicators and energy baselines</t>
  </si>
  <si>
    <t>Objectives, energy targets and action plans</t>
  </si>
  <si>
    <t>Competence and awareness</t>
  </si>
  <si>
    <t>Operations and maintenance</t>
  </si>
  <si>
    <t>Procurement and design</t>
  </si>
  <si>
    <t>Process for communication and control of documented information</t>
  </si>
  <si>
    <t>Monitoring, measurement, analysis and evaluation of energy performance</t>
  </si>
  <si>
    <t>Management review and improvement</t>
  </si>
  <si>
    <t>Ensure that purchasing decisions follow established criteria for evaluating energy performance over the planned or expected operating lifetime.
Account for the impact that contractors and outsourced processes have on energy performance.</t>
  </si>
  <si>
    <t>Element 10 – Process for communication and control of documented 
information</t>
  </si>
  <si>
    <t xml:space="preserve">ISO 50001:2021  Gap Implement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</si>
</sst>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7" x14ac:knownFonts="1">
    <font>
      <sz val="11"/>
      <color theme="1"/>
      <name val="Calibri"/>
      <family val="2"/>
      <scheme val="minor"/>
    </font>
    <font>
      <sz val="10"/>
      <color theme="1"/>
      <name val="Tahoma"/>
      <family val="2"/>
    </font>
    <font>
      <sz val="10"/>
      <color theme="1"/>
      <name val="Tahoma"/>
      <family val="2"/>
    </font>
    <font>
      <sz val="10"/>
      <name val="Tahoma"/>
      <family val="2"/>
    </font>
    <font>
      <b/>
      <sz val="18"/>
      <name val="Tahoma"/>
      <family val="2"/>
    </font>
    <font>
      <b/>
      <sz val="10"/>
      <name val="Tahoma"/>
      <family val="2"/>
    </font>
    <font>
      <b/>
      <sz val="10"/>
      <color indexed="9"/>
      <name val="Tahoma"/>
      <family val="2"/>
    </font>
    <font>
      <sz val="9"/>
      <name val="Tahoma"/>
      <family val="2"/>
    </font>
    <font>
      <sz val="10"/>
      <name val="Arial"/>
      <family val="2"/>
    </font>
    <font>
      <b/>
      <sz val="8"/>
      <color indexed="81"/>
      <name val="Tahoma"/>
      <family val="2"/>
    </font>
    <font>
      <sz val="8"/>
      <color indexed="81"/>
      <name val="Tahoma"/>
      <family val="2"/>
    </font>
    <font>
      <b/>
      <sz val="10"/>
      <color indexed="81"/>
      <name val="Tahoma"/>
      <family val="2"/>
    </font>
    <font>
      <sz val="10"/>
      <color indexed="81"/>
      <name val="Tahoma"/>
      <family val="2"/>
    </font>
    <font>
      <sz val="10"/>
      <color theme="1"/>
      <name val="Tahoma"/>
      <family val="2"/>
    </font>
    <font>
      <b/>
      <sz val="14"/>
      <color theme="1"/>
      <name val="Tahoma"/>
      <family val="2"/>
    </font>
    <font>
      <u/>
      <sz val="11"/>
      <color theme="10"/>
      <name val="Calibri"/>
      <family val="2"/>
      <scheme val="minor"/>
    </font>
    <font>
      <b/>
      <sz val="10"/>
      <color rgb="FFC00000"/>
      <name val="Tahoma"/>
      <family val="2"/>
    </font>
    <font>
      <b/>
      <sz val="9"/>
      <name val="Tahoma"/>
      <family val="2"/>
    </font>
    <font>
      <b/>
      <sz val="10"/>
      <color rgb="FFFFFFFF"/>
      <name val="Tahoma"/>
      <family val="2"/>
    </font>
    <font>
      <sz val="9"/>
      <color theme="1"/>
      <name val="Tahoma"/>
      <family val="2"/>
    </font>
    <font>
      <b/>
      <sz val="9"/>
      <color indexed="10"/>
      <name val="Tahoma"/>
      <family val="2"/>
    </font>
    <font>
      <b/>
      <sz val="10"/>
      <color theme="1"/>
      <name val="Tahoma"/>
      <family val="2"/>
    </font>
    <font>
      <sz val="8"/>
      <name val="Calibri"/>
      <family val="2"/>
      <scheme val="minor"/>
    </font>
    <font>
      <b/>
      <sz val="15.5"/>
      <name val="Tahoma"/>
      <family val="2"/>
    </font>
    <font>
      <u/>
      <sz val="9"/>
      <color theme="10"/>
      <name val="Tahoma"/>
      <family val="2"/>
    </font>
    <font>
      <b/>
      <sz val="10"/>
      <color rgb="FFFFFFFF"/>
      <name val="Tahoma"/>
      <family val="2"/>
    </font>
    <font>
      <b/>
      <sz val="10"/>
      <color rgb="FFFF0000"/>
      <name val="Tahoma"/>
      <family val="2"/>
    </font>
  </fonts>
  <fills count="7">
    <fill>
      <patternFill patternType="none"/>
    </fill>
    <fill>
      <patternFill patternType="gray125"/>
    </fill>
    <fill>
      <patternFill patternType="solid">
        <fgColor indexed="13"/>
        <bgColor indexed="64"/>
      </patternFill>
    </fill>
    <fill>
      <patternFill patternType="solid">
        <fgColor indexed="18"/>
        <bgColor indexed="64"/>
      </patternFill>
    </fill>
    <fill>
      <patternFill patternType="solid">
        <fgColor indexed="9"/>
        <bgColor indexed="64"/>
      </patternFill>
    </fill>
    <fill>
      <patternFill patternType="solid">
        <fgColor rgb="FFFFCC99"/>
        <bgColor indexed="64"/>
      </patternFill>
    </fill>
    <fill>
      <patternFill patternType="solid">
        <fgColor rgb="FF00009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15" fillId="0" borderId="0" applyNumberFormat="0" applyFill="0" applyBorder="0" applyAlignment="0" applyProtection="0"/>
  </cellStyleXfs>
  <cellXfs count="63">
    <xf numFmtId="0" fontId="0" fillId="0" borderId="0" xfId="0"/>
    <xf numFmtId="0" fontId="13" fillId="0" borderId="0" xfId="0" applyFont="1"/>
    <xf numFmtId="0" fontId="14" fillId="0" borderId="0" xfId="0" applyFont="1"/>
    <xf numFmtId="15" fontId="13" fillId="0" borderId="0" xfId="0" applyNumberFormat="1" applyFont="1" applyAlignment="1">
      <alignment horizontal="left"/>
    </xf>
    <xf numFmtId="0" fontId="3" fillId="0" borderId="0" xfId="0" applyFont="1" applyAlignment="1" applyProtection="1">
      <alignment vertical="top" wrapText="1"/>
      <protection locked="0"/>
    </xf>
    <xf numFmtId="0" fontId="7" fillId="0" borderId="1" xfId="0" applyFont="1" applyBorder="1" applyAlignment="1" applyProtection="1">
      <alignment horizontal="center" vertical="top"/>
      <protection locked="0"/>
    </xf>
    <xf numFmtId="2" fontId="17" fillId="0" borderId="0" xfId="0" applyNumberFormat="1" applyFont="1" applyAlignment="1" applyProtection="1">
      <alignment horizontal="center" vertical="top"/>
      <protection locked="0"/>
    </xf>
    <xf numFmtId="0" fontId="21" fillId="0" borderId="0" xfId="0" applyFont="1" applyAlignment="1">
      <alignment vertical="top" wrapText="1"/>
    </xf>
    <xf numFmtId="0" fontId="21" fillId="0" borderId="0" xfId="0" applyFont="1"/>
    <xf numFmtId="0" fontId="16" fillId="0" borderId="0" xfId="0" applyFont="1" applyBorder="1" applyAlignment="1">
      <alignment horizontal="center"/>
    </xf>
    <xf numFmtId="0" fontId="7" fillId="4" borderId="1" xfId="0" applyFont="1" applyFill="1" applyBorder="1" applyAlignment="1" applyProtection="1">
      <alignment horizontal="center" vertical="top"/>
      <protection locked="0"/>
    </xf>
    <xf numFmtId="0" fontId="3" fillId="2" borderId="0" xfId="0" applyFont="1" applyFill="1" applyProtection="1">
      <protection locked="0"/>
    </xf>
    <xf numFmtId="0" fontId="19" fillId="0" borderId="0" xfId="0" applyFont="1" applyProtection="1">
      <protection locked="0"/>
    </xf>
    <xf numFmtId="0" fontId="0" fillId="0" borderId="0" xfId="0" applyProtection="1">
      <protection locked="0"/>
    </xf>
    <xf numFmtId="2" fontId="3" fillId="0" borderId="0" xfId="0" applyNumberFormat="1" applyFont="1" applyFill="1" applyBorder="1" applyAlignment="1" applyProtection="1">
      <alignment horizontal="center" vertical="top"/>
      <protection locked="0"/>
    </xf>
    <xf numFmtId="0" fontId="5" fillId="2" borderId="0" xfId="0" applyFont="1" applyFill="1" applyProtection="1">
      <protection locked="0"/>
    </xf>
    <xf numFmtId="0" fontId="3" fillId="0" borderId="0" xfId="0" applyFont="1" applyProtection="1">
      <protection locked="0"/>
    </xf>
    <xf numFmtId="0" fontId="6" fillId="0" borderId="0" xfId="0" applyFont="1" applyAlignment="1" applyProtection="1">
      <alignment horizontal="center" vertical="center"/>
      <protection locked="0"/>
    </xf>
    <xf numFmtId="0" fontId="0" fillId="0" borderId="0" xfId="0" applyAlignment="1" applyProtection="1">
      <alignment vertical="center"/>
      <protection locked="0"/>
    </xf>
    <xf numFmtId="0" fontId="7" fillId="0" borderId="1" xfId="0" applyFont="1" applyBorder="1" applyAlignment="1" applyProtection="1">
      <alignment vertical="top" wrapText="1"/>
      <protection locked="0"/>
    </xf>
    <xf numFmtId="0" fontId="17" fillId="0" borderId="0" xfId="0" applyFont="1" applyAlignment="1" applyProtection="1">
      <alignment horizontal="right"/>
      <protection locked="0"/>
    </xf>
    <xf numFmtId="0" fontId="7" fillId="0" borderId="0" xfId="0" applyFont="1" applyAlignment="1" applyProtection="1">
      <alignment horizontal="center"/>
      <protection locked="0"/>
    </xf>
    <xf numFmtId="0" fontId="19" fillId="0" borderId="0" xfId="0" applyFont="1" applyAlignment="1" applyProtection="1">
      <alignment horizontal="center"/>
      <protection locked="0"/>
    </xf>
    <xf numFmtId="0" fontId="7" fillId="0" borderId="0" xfId="0" applyFont="1" applyProtection="1">
      <protection locked="0"/>
    </xf>
    <xf numFmtId="0" fontId="20" fillId="0" borderId="0" xfId="0" applyFont="1" applyAlignment="1" applyProtection="1">
      <alignment horizontal="right" vertical="top" wrapText="1"/>
      <protection locked="0"/>
    </xf>
    <xf numFmtId="164" fontId="7" fillId="0" borderId="0" xfId="0" applyNumberFormat="1" applyFont="1" applyProtection="1">
      <protection locked="0"/>
    </xf>
    <xf numFmtId="0" fontId="8" fillId="0" borderId="0" xfId="0" applyFont="1" applyProtection="1">
      <protection locked="0"/>
    </xf>
    <xf numFmtId="0" fontId="0" fillId="0" borderId="0" xfId="0" applyAlignment="1" applyProtection="1">
      <alignment horizontal="right"/>
      <protection locked="0"/>
    </xf>
    <xf numFmtId="0" fontId="3" fillId="2" borderId="0" xfId="0" quotePrefix="1" applyFont="1" applyFill="1" applyAlignment="1" applyProtection="1">
      <alignment horizontal="left" vertical="center"/>
    </xf>
    <xf numFmtId="0" fontId="3" fillId="2" borderId="0" xfId="0" applyFont="1" applyFill="1" applyAlignment="1" applyProtection="1">
      <alignment vertical="center"/>
    </xf>
    <xf numFmtId="0" fontId="17" fillId="5" borderId="1" xfId="0" applyFont="1" applyFill="1" applyBorder="1" applyAlignment="1" applyProtection="1">
      <alignment horizontal="left" vertical="top" wrapText="1"/>
    </xf>
    <xf numFmtId="0" fontId="19" fillId="0" borderId="1" xfId="0" applyFont="1" applyBorder="1" applyAlignment="1" applyProtection="1">
      <alignment vertical="top" wrapText="1"/>
    </xf>
    <xf numFmtId="0" fontId="6" fillId="3" borderId="1" xfId="0" applyFont="1" applyFill="1" applyBorder="1" applyAlignment="1" applyProtection="1">
      <alignment horizontal="center" vertical="center" wrapText="1"/>
    </xf>
    <xf numFmtId="0" fontId="15" fillId="0" borderId="0" xfId="1" quotePrefix="1" applyBorder="1" applyAlignment="1">
      <alignment horizontal="center"/>
    </xf>
    <xf numFmtId="0" fontId="2" fillId="0" borderId="0" xfId="0" applyFont="1"/>
    <xf numFmtId="2" fontId="13" fillId="0" borderId="0" xfId="0" applyNumberFormat="1" applyFont="1"/>
    <xf numFmtId="0" fontId="19" fillId="0" borderId="1" xfId="0" applyFont="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1" fillId="0" borderId="0" xfId="0" applyFont="1" applyBorder="1"/>
    <xf numFmtId="2" fontId="1" fillId="0" borderId="0" xfId="0" applyNumberFormat="1" applyFont="1" applyBorder="1"/>
    <xf numFmtId="0" fontId="1" fillId="0" borderId="0" xfId="0" applyFont="1"/>
    <xf numFmtId="0" fontId="24" fillId="0" borderId="0" xfId="1" quotePrefix="1" applyFont="1" applyBorder="1" applyAlignment="1">
      <alignment horizontal="center"/>
    </xf>
    <xf numFmtId="0" fontId="1" fillId="0" borderId="0" xfId="0" applyFont="1" applyAlignment="1">
      <alignment vertical="top" wrapText="1"/>
    </xf>
    <xf numFmtId="0" fontId="26" fillId="0" borderId="0" xfId="0" applyFont="1" applyAlignment="1" applyProtection="1">
      <alignment horizontal="right"/>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4" fillId="2" borderId="0" xfId="0" applyFont="1" applyFill="1" applyAlignment="1" applyProtection="1">
      <alignment horizontal="center"/>
    </xf>
    <xf numFmtId="0" fontId="3" fillId="2" borderId="7" xfId="0" applyFont="1" applyFill="1" applyBorder="1" applyAlignment="1" applyProtection="1">
      <alignment horizontal="center"/>
    </xf>
    <xf numFmtId="0" fontId="6" fillId="3" borderId="8" xfId="0" applyFont="1" applyFill="1" applyBorder="1" applyAlignment="1" applyProtection="1">
      <alignment horizontal="center" vertical="center"/>
    </xf>
    <xf numFmtId="0" fontId="6" fillId="3" borderId="8"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wrapText="1"/>
      <protection locked="0"/>
    </xf>
    <xf numFmtId="0" fontId="18" fillId="3" borderId="5" xfId="0" applyFont="1" applyFill="1" applyBorder="1" applyAlignment="1" applyProtection="1">
      <alignment horizontal="center" vertical="center"/>
      <protection locked="0"/>
    </xf>
    <xf numFmtId="0" fontId="25" fillId="3" borderId="8"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23" fillId="2" borderId="0" xfId="0" applyFont="1" applyFill="1" applyAlignment="1" applyProtection="1">
      <alignment horizontal="center" wrapText="1"/>
    </xf>
    <xf numFmtId="0" fontId="23" fillId="2" borderId="0" xfId="0" applyFont="1" applyFill="1" applyAlignment="1" applyProtection="1">
      <alignment horizontal="center"/>
    </xf>
  </cellXfs>
  <cellStyles count="2">
    <cellStyle name="Hyperlink" xfId="1" builtinId="8"/>
    <cellStyle name="Normal" xfId="0" builtinId="0"/>
  </cellStyles>
  <dxfs count="37">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s>
  <tableStyles count="0" defaultTableStyle="TableStyleMedium2" defaultPivotStyle="PivotStyleLight16"/>
  <colors>
    <mruColors>
      <color rgb="FF000092"/>
      <color rgb="FF0000AC"/>
      <color rgb="FF000080"/>
      <color rgb="FFFFCC99"/>
      <color rgb="FFE3F3D1"/>
      <color rgb="FFFFF2E5"/>
      <color rgb="FFFFFDFB"/>
      <color rgb="FFFFE4C9"/>
      <color rgb="FFFFF7EF"/>
      <color rgb="FFFF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b="1">
                <a:solidFill>
                  <a:srgbClr val="FF0000"/>
                </a:solidFill>
              </a:rPr>
              <a:t>ISO 50005 % Compliance</a:t>
            </a:r>
          </a:p>
        </c:rich>
      </c:tx>
      <c:layout>
        <c:manualLayout>
          <c:xMode val="edge"/>
          <c:yMode val="edge"/>
          <c:x val="0.35296862644644666"/>
          <c:y val="4.7197632904582579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31328102153320803"/>
          <c:y val="0.2161058937400267"/>
          <c:w val="0.38932784785984798"/>
          <c:h val="0.58786459832055882"/>
        </c:manualLayout>
      </c:layout>
      <c:radarChart>
        <c:radarStyle val="marker"/>
        <c:varyColors val="0"/>
        <c:ser>
          <c:idx val="0"/>
          <c:order val="0"/>
          <c:tx>
            <c:strRef>
              <c:f>'ISO 50005 Summary'!$C$1</c:f>
              <c:strCache>
                <c:ptCount val="1"/>
                <c:pt idx="0">
                  <c:v>% Compliance</c:v>
                </c:pt>
              </c:strCache>
            </c:strRef>
          </c:tx>
          <c:spPr>
            <a:ln w="28575" cap="rnd">
              <a:solidFill>
                <a:srgbClr val="FF0000"/>
              </a:solidFill>
              <a:round/>
            </a:ln>
            <a:effectLst/>
          </c:spPr>
          <c:marker>
            <c:symbol val="circle"/>
            <c:size val="5"/>
            <c:spPr>
              <a:solidFill>
                <a:schemeClr val="accent1"/>
              </a:solidFill>
              <a:ln w="9525">
                <a:solidFill>
                  <a:srgbClr val="FF0000"/>
                </a:solidFill>
              </a:ln>
              <a:effectLst/>
            </c:spPr>
          </c:marker>
          <c:cat>
            <c:strRef>
              <c:f>'ISO 50005 Summary'!$B$2:$B$13</c:f>
              <c:strCache>
                <c:ptCount val="12"/>
                <c:pt idx="0">
                  <c:v>Context of the organization</c:v>
                </c:pt>
                <c:pt idx="1">
                  <c:v>Leadership</c:v>
                </c:pt>
                <c:pt idx="2">
                  <c:v>Resources</c:v>
                </c:pt>
                <c:pt idx="3">
                  <c:v>Energy review</c:v>
                </c:pt>
                <c:pt idx="4">
                  <c:v>Energy performance indicators and energy baselines</c:v>
                </c:pt>
                <c:pt idx="5">
                  <c:v>Objectives, energy targets and action plans</c:v>
                </c:pt>
                <c:pt idx="6">
                  <c:v>Competence and awareness</c:v>
                </c:pt>
                <c:pt idx="7">
                  <c:v>Operations and maintenance</c:v>
                </c:pt>
                <c:pt idx="8">
                  <c:v>Procurement and design</c:v>
                </c:pt>
                <c:pt idx="9">
                  <c:v>Process for communication and control of documented information</c:v>
                </c:pt>
                <c:pt idx="10">
                  <c:v>Monitoring, measurement, analysis and evaluation of energy performance</c:v>
                </c:pt>
                <c:pt idx="11">
                  <c:v>Management review and improvement</c:v>
                </c:pt>
              </c:strCache>
            </c:strRef>
          </c:cat>
          <c:val>
            <c:numRef>
              <c:f>'ISO 50005 Summary'!$C$2:$C$13</c:f>
              <c:numCache>
                <c:formatCode>0.00</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8556-4030-9179-29704832B2E1}"/>
            </c:ext>
          </c:extLst>
        </c:ser>
        <c:dLbls>
          <c:showLegendKey val="0"/>
          <c:showVal val="0"/>
          <c:showCatName val="0"/>
          <c:showSerName val="0"/>
          <c:showPercent val="0"/>
          <c:showBubbleSize val="0"/>
        </c:dLbls>
        <c:axId val="527875920"/>
        <c:axId val="527869032"/>
      </c:radarChart>
      <c:catAx>
        <c:axId val="52787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00FF"/>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69032"/>
        <c:crosses val="autoZero"/>
        <c:auto val="1"/>
        <c:lblAlgn val="ctr"/>
        <c:lblOffset val="100"/>
        <c:noMultiLvlLbl val="0"/>
      </c:catAx>
      <c:valAx>
        <c:axId val="5278690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75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11.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12.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13.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2.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3.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4.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5.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6.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7.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8.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drawing9.xml.rels><?xml version="1.0" encoding="UTF-8" standalone="yes"?>
<Relationships xmlns="http://schemas.openxmlformats.org/package/2006/relationships"><Relationship Id="rId1" Type="http://schemas.openxmlformats.org/officeDocument/2006/relationships/hyperlink" Target="#'ISO 50005 Summar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400050</xdr:colOff>
      <xdr:row>0</xdr:row>
      <xdr:rowOff>0</xdr:rowOff>
    </xdr:from>
    <xdr:to>
      <xdr:col>12</xdr:col>
      <xdr:colOff>361950</xdr:colOff>
      <xdr:row>21</xdr:row>
      <xdr:rowOff>95250</xdr:rowOff>
    </xdr:to>
    <xdr:graphicFrame macro="">
      <xdr:nvGraphicFramePr>
        <xdr:cNvPr id="2" name="Chart 1">
          <a:extLst>
            <a:ext uri="{FF2B5EF4-FFF2-40B4-BE49-F238E27FC236}">
              <a16:creationId xmlns:a16="http://schemas.microsoft.com/office/drawing/2014/main" id="{95A36565-ACDD-457C-A3B8-6F2D5FD70B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433539</xdr:colOff>
      <xdr:row>0</xdr:row>
      <xdr:rowOff>35152</xdr:rowOff>
    </xdr:from>
    <xdr:to>
      <xdr:col>7</xdr:col>
      <xdr:colOff>1465212</xdr:colOff>
      <xdr:row>1</xdr:row>
      <xdr:rowOff>157072</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4CAC2C5-3B62-4738-861C-5ECA298BEB3E}"/>
            </a:ext>
          </a:extLst>
        </xdr:cNvPr>
        <xdr:cNvSpPr/>
      </xdr:nvSpPr>
      <xdr:spPr>
        <a:xfrm>
          <a:off x="10601477" y="35152"/>
          <a:ext cx="1841298" cy="399733"/>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449411</xdr:colOff>
      <xdr:row>0</xdr:row>
      <xdr:rowOff>111124</xdr:rowOff>
    </xdr:from>
    <xdr:to>
      <xdr:col>7</xdr:col>
      <xdr:colOff>1481084</xdr:colOff>
      <xdr:row>1</xdr:row>
      <xdr:rowOff>53883</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621654D-8FC9-4A2B-B0AF-A8F71DF1353D}"/>
            </a:ext>
          </a:extLst>
        </xdr:cNvPr>
        <xdr:cNvSpPr/>
      </xdr:nvSpPr>
      <xdr:spPr>
        <a:xfrm>
          <a:off x="10141099" y="111124"/>
          <a:ext cx="1841298" cy="442822"/>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425597</xdr:colOff>
      <xdr:row>0</xdr:row>
      <xdr:rowOff>126997</xdr:rowOff>
    </xdr:from>
    <xdr:to>
      <xdr:col>7</xdr:col>
      <xdr:colOff>1457270</xdr:colOff>
      <xdr:row>1</xdr:row>
      <xdr:rowOff>93568</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E9729BB3-7D46-47C3-BDC0-E4059E0CAA46}"/>
            </a:ext>
          </a:extLst>
        </xdr:cNvPr>
        <xdr:cNvSpPr/>
      </xdr:nvSpPr>
      <xdr:spPr>
        <a:xfrm>
          <a:off x="10593535" y="126997"/>
          <a:ext cx="1841298" cy="458696"/>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441477</xdr:colOff>
      <xdr:row>0</xdr:row>
      <xdr:rowOff>35152</xdr:rowOff>
    </xdr:from>
    <xdr:to>
      <xdr:col>7</xdr:col>
      <xdr:colOff>1473150</xdr:colOff>
      <xdr:row>1</xdr:row>
      <xdr:rowOff>157072</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A2A1A13-1139-4598-AE15-E90A6BC3ACED}"/>
            </a:ext>
          </a:extLst>
        </xdr:cNvPr>
        <xdr:cNvSpPr/>
      </xdr:nvSpPr>
      <xdr:spPr>
        <a:xfrm>
          <a:off x="10609415" y="35152"/>
          <a:ext cx="1841298" cy="399733"/>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441476</xdr:colOff>
      <xdr:row>0</xdr:row>
      <xdr:rowOff>35154</xdr:rowOff>
    </xdr:from>
    <xdr:to>
      <xdr:col>7</xdr:col>
      <xdr:colOff>1473149</xdr:colOff>
      <xdr:row>1</xdr:row>
      <xdr:rowOff>157074</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11099912-52E9-40BA-8BE4-BCF28970D67E}"/>
            </a:ext>
          </a:extLst>
        </xdr:cNvPr>
        <xdr:cNvSpPr/>
      </xdr:nvSpPr>
      <xdr:spPr>
        <a:xfrm>
          <a:off x="10609414" y="35154"/>
          <a:ext cx="1841298" cy="399733"/>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444500</xdr:colOff>
      <xdr:row>0</xdr:row>
      <xdr:rowOff>35152</xdr:rowOff>
    </xdr:from>
    <xdr:to>
      <xdr:col>7</xdr:col>
      <xdr:colOff>1468440</xdr:colOff>
      <xdr:row>1</xdr:row>
      <xdr:rowOff>157072</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1F5108B-15DC-4DD5-A8C1-959C49807FD3}"/>
            </a:ext>
          </a:extLst>
        </xdr:cNvPr>
        <xdr:cNvSpPr/>
      </xdr:nvSpPr>
      <xdr:spPr>
        <a:xfrm>
          <a:off x="10612438" y="35152"/>
          <a:ext cx="1833565" cy="399733"/>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441487</xdr:colOff>
      <xdr:row>0</xdr:row>
      <xdr:rowOff>35151</xdr:rowOff>
    </xdr:from>
    <xdr:to>
      <xdr:col>7</xdr:col>
      <xdr:colOff>1473160</xdr:colOff>
      <xdr:row>1</xdr:row>
      <xdr:rowOff>157071</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A6C13A73-7C0D-4EEE-9676-7982259FA1BB}"/>
            </a:ext>
          </a:extLst>
        </xdr:cNvPr>
        <xdr:cNvSpPr/>
      </xdr:nvSpPr>
      <xdr:spPr>
        <a:xfrm>
          <a:off x="10609425" y="35151"/>
          <a:ext cx="1841298" cy="399733"/>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465285</xdr:colOff>
      <xdr:row>0</xdr:row>
      <xdr:rowOff>35152</xdr:rowOff>
    </xdr:from>
    <xdr:to>
      <xdr:col>7</xdr:col>
      <xdr:colOff>1477908</xdr:colOff>
      <xdr:row>1</xdr:row>
      <xdr:rowOff>157072</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DD8A82D-00BC-481D-BB1B-973C8C1B13F3}"/>
            </a:ext>
          </a:extLst>
        </xdr:cNvPr>
        <xdr:cNvSpPr/>
      </xdr:nvSpPr>
      <xdr:spPr>
        <a:xfrm>
          <a:off x="10156973" y="35152"/>
          <a:ext cx="1822248" cy="399733"/>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449407</xdr:colOff>
      <xdr:row>0</xdr:row>
      <xdr:rowOff>35152</xdr:rowOff>
    </xdr:from>
    <xdr:to>
      <xdr:col>7</xdr:col>
      <xdr:colOff>1481080</xdr:colOff>
      <xdr:row>1</xdr:row>
      <xdr:rowOff>157072</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39AC76C-49E6-464E-A19D-64A8716E7957}"/>
            </a:ext>
          </a:extLst>
        </xdr:cNvPr>
        <xdr:cNvSpPr/>
      </xdr:nvSpPr>
      <xdr:spPr>
        <a:xfrm>
          <a:off x="10617345" y="35152"/>
          <a:ext cx="1841298" cy="399733"/>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441477</xdr:colOff>
      <xdr:row>0</xdr:row>
      <xdr:rowOff>35152</xdr:rowOff>
    </xdr:from>
    <xdr:to>
      <xdr:col>7</xdr:col>
      <xdr:colOff>1473150</xdr:colOff>
      <xdr:row>1</xdr:row>
      <xdr:rowOff>157072</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1FFBAEE-3380-4B4E-A7DA-6C41AB2254FB}"/>
            </a:ext>
          </a:extLst>
        </xdr:cNvPr>
        <xdr:cNvSpPr/>
      </xdr:nvSpPr>
      <xdr:spPr>
        <a:xfrm>
          <a:off x="10609415" y="35152"/>
          <a:ext cx="1841298" cy="399733"/>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417674</xdr:colOff>
      <xdr:row>0</xdr:row>
      <xdr:rowOff>35152</xdr:rowOff>
    </xdr:from>
    <xdr:to>
      <xdr:col>7</xdr:col>
      <xdr:colOff>1449347</xdr:colOff>
      <xdr:row>1</xdr:row>
      <xdr:rowOff>157072</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E85382-1402-44AC-8934-F990383BC02D}"/>
            </a:ext>
          </a:extLst>
        </xdr:cNvPr>
        <xdr:cNvSpPr/>
      </xdr:nvSpPr>
      <xdr:spPr>
        <a:xfrm>
          <a:off x="10585612" y="35152"/>
          <a:ext cx="1841298" cy="399733"/>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441478</xdr:colOff>
      <xdr:row>0</xdr:row>
      <xdr:rowOff>35152</xdr:rowOff>
    </xdr:from>
    <xdr:to>
      <xdr:col>7</xdr:col>
      <xdr:colOff>1473151</xdr:colOff>
      <xdr:row>1</xdr:row>
      <xdr:rowOff>157072</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A7D6CB3C-A968-47E2-AB57-558CFEAFF78D}"/>
            </a:ext>
          </a:extLst>
        </xdr:cNvPr>
        <xdr:cNvSpPr/>
      </xdr:nvSpPr>
      <xdr:spPr>
        <a:xfrm>
          <a:off x="10609416" y="35152"/>
          <a:ext cx="1841298" cy="399733"/>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A2361-C780-42C7-BF2B-948DF9D91D77}">
  <sheetPr codeName="Sheet1">
    <tabColor rgb="FFFF0000"/>
  </sheetPr>
  <dimension ref="A4:B21"/>
  <sheetViews>
    <sheetView tabSelected="1" showRuler="0" view="pageLayout" zoomScaleNormal="100" workbookViewId="0">
      <selection activeCell="B15" sqref="B15"/>
    </sheetView>
  </sheetViews>
  <sheetFormatPr defaultRowHeight="14.5" x14ac:dyDescent="0.35"/>
  <cols>
    <col min="1" max="1" width="23.81640625" customWidth="1"/>
    <col min="2" max="2" width="60.453125" customWidth="1"/>
    <col min="3" max="3" width="58.08984375" customWidth="1"/>
  </cols>
  <sheetData>
    <row r="4" spans="1:2" ht="17.5" x14ac:dyDescent="0.35">
      <c r="A4" s="1" t="s">
        <v>14</v>
      </c>
      <c r="B4" s="2" t="s">
        <v>243</v>
      </c>
    </row>
    <row r="5" spans="1:2" x14ac:dyDescent="0.35">
      <c r="A5" s="1" t="s">
        <v>5</v>
      </c>
      <c r="B5" s="3"/>
    </row>
    <row r="6" spans="1:2" x14ac:dyDescent="0.35">
      <c r="A6" s="1" t="s">
        <v>13</v>
      </c>
      <c r="B6" s="1"/>
    </row>
    <row r="7" spans="1:2" x14ac:dyDescent="0.35">
      <c r="A7" s="1"/>
      <c r="B7" s="1"/>
    </row>
    <row r="8" spans="1:2" x14ac:dyDescent="0.35">
      <c r="A8" s="1" t="s">
        <v>6</v>
      </c>
      <c r="B8" s="1"/>
    </row>
    <row r="9" spans="1:2" ht="17.5" x14ac:dyDescent="0.35">
      <c r="A9" s="1" t="s">
        <v>8</v>
      </c>
      <c r="B9" s="2" t="s">
        <v>16</v>
      </c>
    </row>
    <row r="10" spans="1:2" x14ac:dyDescent="0.35">
      <c r="A10" s="1" t="s">
        <v>10</v>
      </c>
      <c r="B10" s="1" t="s">
        <v>17</v>
      </c>
    </row>
    <row r="11" spans="1:2" x14ac:dyDescent="0.35">
      <c r="A11" s="1" t="s">
        <v>9</v>
      </c>
      <c r="B11" s="1" t="s">
        <v>18</v>
      </c>
    </row>
    <row r="12" spans="1:2" x14ac:dyDescent="0.35">
      <c r="A12" s="1" t="s">
        <v>12</v>
      </c>
      <c r="B12" s="1"/>
    </row>
    <row r="13" spans="1:2" x14ac:dyDescent="0.35">
      <c r="A13" s="1" t="s">
        <v>11</v>
      </c>
      <c r="B13" s="1"/>
    </row>
    <row r="14" spans="1:2" x14ac:dyDescent="0.35">
      <c r="A14" s="1" t="s">
        <v>7</v>
      </c>
      <c r="B14" s="1"/>
    </row>
    <row r="17" spans="1:2" x14ac:dyDescent="0.35">
      <c r="A17" s="7"/>
      <c r="B17" s="42"/>
    </row>
    <row r="19" spans="1:2" x14ac:dyDescent="0.35">
      <c r="A19" s="8"/>
      <c r="B19" s="8"/>
    </row>
    <row r="20" spans="1:2" x14ac:dyDescent="0.35">
      <c r="A20" s="1"/>
      <c r="B20" s="1"/>
    </row>
    <row r="21" spans="1:2" x14ac:dyDescent="0.35">
      <c r="A21" s="1"/>
      <c r="B21" s="1"/>
    </row>
  </sheetData>
  <pageMargins left="0.7" right="0.7" top="0.75" bottom="0.75" header="0.3" footer="0.3"/>
  <pageSetup paperSize="9" orientation="portrait" horizontalDpi="300" verticalDpi="300" r:id="rId1"/>
  <headerFooter>
    <oddFooter>&amp;L&amp;"Tahoma,Regular"&amp;8BSI Group (Thailand) Co., Ltd.
127/29 Panjathani Tower, 24th Floor, 
Nonsee Road, Chongnonsee, Yannawa, 
Bangkok 10120 Thailand
02 294 4889-92 l www.bsigroup.com/en-th&amp;R&amp;G</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E1BA8-13BB-4202-BA4C-4FB76877CA48}">
  <dimension ref="A1:J12"/>
  <sheetViews>
    <sheetView zoomScale="80" zoomScaleNormal="80" workbookViewId="0"/>
  </sheetViews>
  <sheetFormatPr defaultColWidth="8.81640625" defaultRowHeight="14.5" x14ac:dyDescent="0.35"/>
  <cols>
    <col min="1" max="1" width="16.81640625" style="26" customWidth="1"/>
    <col min="2" max="5" width="31.81640625"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22" x14ac:dyDescent="0.4">
      <c r="A1" s="28" t="s">
        <v>175</v>
      </c>
      <c r="B1" s="53" t="s">
        <v>162</v>
      </c>
      <c r="C1" s="53"/>
      <c r="D1" s="53"/>
      <c r="E1" s="53"/>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0"/>
      <c r="B4" s="32" t="s">
        <v>27</v>
      </c>
      <c r="C4" s="32" t="s">
        <v>28</v>
      </c>
      <c r="D4" s="32" t="s">
        <v>29</v>
      </c>
      <c r="E4" s="32" t="s">
        <v>30</v>
      </c>
      <c r="F4" s="60"/>
      <c r="G4" s="52"/>
      <c r="H4" s="45"/>
      <c r="I4" s="17"/>
    </row>
    <row r="5" spans="1:10" ht="57.5" x14ac:dyDescent="0.35">
      <c r="A5" s="30" t="s">
        <v>163</v>
      </c>
      <c r="B5" s="36" t="s">
        <v>33</v>
      </c>
      <c r="C5" s="31" t="s">
        <v>164</v>
      </c>
      <c r="D5" s="31" t="s">
        <v>165</v>
      </c>
      <c r="E5" s="31" t="s">
        <v>166</v>
      </c>
      <c r="F5" s="10">
        <v>4</v>
      </c>
      <c r="G5" s="5">
        <v>4</v>
      </c>
      <c r="H5" s="19"/>
      <c r="I5" s="4"/>
    </row>
    <row r="6" spans="1:10" ht="100" customHeight="1" x14ac:dyDescent="0.35">
      <c r="A6" s="30" t="s">
        <v>167</v>
      </c>
      <c r="B6" s="31" t="s">
        <v>168</v>
      </c>
      <c r="C6" s="31" t="s">
        <v>169</v>
      </c>
      <c r="D6" s="31" t="s">
        <v>170</v>
      </c>
      <c r="E6" s="31" t="s">
        <v>171</v>
      </c>
      <c r="F6" s="10">
        <v>4</v>
      </c>
      <c r="G6" s="5">
        <v>4</v>
      </c>
      <c r="H6" s="19"/>
      <c r="I6" s="4"/>
    </row>
    <row r="7" spans="1:10" ht="43" customHeight="1" x14ac:dyDescent="0.35">
      <c r="A7" s="30" t="s">
        <v>68</v>
      </c>
      <c r="B7" s="36" t="s">
        <v>33</v>
      </c>
      <c r="C7" s="36" t="s">
        <v>33</v>
      </c>
      <c r="D7" s="31" t="s">
        <v>172</v>
      </c>
      <c r="E7" s="36" t="s">
        <v>33</v>
      </c>
      <c r="F7" s="10">
        <v>4</v>
      </c>
      <c r="G7" s="5">
        <v>4</v>
      </c>
      <c r="H7" s="19"/>
      <c r="I7" s="4"/>
    </row>
    <row r="8" spans="1:10" ht="64.5" customHeight="1" x14ac:dyDescent="0.35">
      <c r="A8" s="30" t="s">
        <v>72</v>
      </c>
      <c r="B8" s="36" t="s">
        <v>33</v>
      </c>
      <c r="C8" s="36" t="s">
        <v>33</v>
      </c>
      <c r="D8" s="36" t="s">
        <v>33</v>
      </c>
      <c r="E8" s="31" t="s">
        <v>173</v>
      </c>
      <c r="F8" s="10">
        <v>4</v>
      </c>
      <c r="G8" s="5">
        <v>4</v>
      </c>
      <c r="H8" s="19"/>
      <c r="I8" s="4"/>
    </row>
    <row r="9" spans="1:10" x14ac:dyDescent="0.35">
      <c r="A9" s="20" t="s">
        <v>2</v>
      </c>
      <c r="B9" s="12"/>
      <c r="C9" s="12"/>
      <c r="D9" s="12"/>
      <c r="E9" s="12"/>
      <c r="F9" s="21">
        <f>SUM(F5:F8)</f>
        <v>16</v>
      </c>
      <c r="G9" s="22">
        <f>SUM(G5:G8)</f>
        <v>16</v>
      </c>
      <c r="H9" s="12"/>
    </row>
    <row r="10" spans="1:10" x14ac:dyDescent="0.35">
      <c r="A10" s="23"/>
      <c r="B10" s="12"/>
      <c r="C10" s="12"/>
      <c r="D10" s="12"/>
      <c r="E10" s="12"/>
      <c r="F10" s="23"/>
      <c r="G10" s="12"/>
      <c r="H10" s="12"/>
    </row>
    <row r="11" spans="1:10" x14ac:dyDescent="0.35">
      <c r="A11" s="23"/>
      <c r="B11" s="24"/>
      <c r="C11" s="24"/>
      <c r="D11" s="24"/>
      <c r="E11" s="43" t="s">
        <v>1</v>
      </c>
      <c r="F11" s="25"/>
      <c r="G11" s="6">
        <f>SUM(G9/F9)*100</f>
        <v>100</v>
      </c>
    </row>
    <row r="12" spans="1:10" x14ac:dyDescent="0.35">
      <c r="H12" s="27"/>
    </row>
  </sheetData>
  <mergeCells count="7">
    <mergeCell ref="A3:A4"/>
    <mergeCell ref="B3:E3"/>
    <mergeCell ref="G3:G4"/>
    <mergeCell ref="H3:H4"/>
    <mergeCell ref="B1:E1"/>
    <mergeCell ref="B2:E2"/>
    <mergeCell ref="F3:F4"/>
  </mergeCells>
  <conditionalFormatting sqref="G11">
    <cfRule type="expression" dxfId="14" priority="16" stopIfTrue="1">
      <formula>AND(G11=0,N11="")</formula>
    </cfRule>
  </conditionalFormatting>
  <conditionalFormatting sqref="G11">
    <cfRule type="dataBar" priority="15">
      <dataBar>
        <cfvo type="num" val="0"/>
        <cfvo type="num" val="5"/>
        <color theme="8"/>
      </dataBar>
      <extLst>
        <ext xmlns:x14="http://schemas.microsoft.com/office/spreadsheetml/2009/9/main" uri="{B025F937-C7B1-47D3-B67F-A62EFF666E3E}">
          <x14:id>{2B5BF7C8-C0F0-45BE-BEC5-1426D907145F}</x14:id>
        </ext>
      </extLst>
    </cfRule>
  </conditionalFormatting>
  <conditionalFormatting sqref="G11">
    <cfRule type="dataBar" priority="14">
      <dataBar>
        <cfvo type="num" val="0"/>
        <cfvo type="num" val="5"/>
        <color rgb="FF92D050"/>
      </dataBar>
      <extLst>
        <ext xmlns:x14="http://schemas.microsoft.com/office/spreadsheetml/2009/9/main" uri="{B025F937-C7B1-47D3-B67F-A62EFF666E3E}">
          <x14:id>{1FEBD1F5-8C54-4414-9B5B-A10549C0A517}</x14:id>
        </ext>
      </extLst>
    </cfRule>
  </conditionalFormatting>
  <conditionalFormatting sqref="G5:G8">
    <cfRule type="dataBar" priority="7">
      <dataBar>
        <cfvo type="num" val="0"/>
        <cfvo type="num" val="5"/>
        <color theme="8"/>
      </dataBar>
      <extLst>
        <ext xmlns:x14="http://schemas.microsoft.com/office/spreadsheetml/2009/9/main" uri="{B025F937-C7B1-47D3-B67F-A62EFF666E3E}">
          <x14:id>{C7515741-F401-40CE-936D-B221F64911B6}</x14:id>
        </ext>
      </extLst>
    </cfRule>
  </conditionalFormatting>
  <conditionalFormatting sqref="G5:G8">
    <cfRule type="cellIs" dxfId="13" priority="8" stopIfTrue="1" operator="equal">
      <formula>0</formula>
    </cfRule>
  </conditionalFormatting>
  <conditionalFormatting sqref="G5:G8">
    <cfRule type="dataBar" priority="6">
      <dataBar>
        <cfvo type="num" val="0"/>
        <cfvo type="num" val="2"/>
        <color rgb="FF92D050"/>
      </dataBar>
      <extLst>
        <ext xmlns:x14="http://schemas.microsoft.com/office/spreadsheetml/2009/9/main" uri="{B025F937-C7B1-47D3-B67F-A62EFF666E3E}">
          <x14:id>{C74A7EA6-8EA2-40E4-B0C6-4C16B7957AAC}</x14:id>
        </ext>
      </extLst>
    </cfRule>
  </conditionalFormatting>
  <conditionalFormatting sqref="G5:G8">
    <cfRule type="dataBar" priority="4">
      <dataBar>
        <cfvo type="num" val="0"/>
        <cfvo type="num" val="2"/>
        <color rgb="FF92D050"/>
      </dataBar>
      <extLst>
        <ext xmlns:x14="http://schemas.microsoft.com/office/spreadsheetml/2009/9/main" uri="{B025F937-C7B1-47D3-B67F-A62EFF666E3E}">
          <x14:id>{5A3F4E16-AC3D-41D7-8406-3537BF293774}</x14:id>
        </ext>
      </extLst>
    </cfRule>
    <cfRule type="dataBar" priority="5">
      <dataBar>
        <cfvo type="num" val="0"/>
        <cfvo type="num" val="2"/>
        <color theme="9"/>
      </dataBar>
      <extLst>
        <ext xmlns:x14="http://schemas.microsoft.com/office/spreadsheetml/2009/9/main" uri="{B025F937-C7B1-47D3-B67F-A62EFF666E3E}">
          <x14:id>{48311F7F-94C8-418C-B4B2-F2C6EB10B428}</x14:id>
        </ext>
      </extLst>
    </cfRule>
  </conditionalFormatting>
  <conditionalFormatting sqref="G5:G8">
    <cfRule type="dataBar" priority="3">
      <dataBar>
        <cfvo type="num" val="1"/>
        <cfvo type="num" val="4"/>
        <color rgb="FF92D050"/>
      </dataBar>
      <extLst>
        <ext xmlns:x14="http://schemas.microsoft.com/office/spreadsheetml/2009/9/main" uri="{B025F937-C7B1-47D3-B67F-A62EFF666E3E}">
          <x14:id>{ECAFC170-D4B4-48D4-B7DB-912B1C26A89D}</x14:id>
        </ext>
      </extLst>
    </cfRule>
  </conditionalFormatting>
  <conditionalFormatting sqref="G5:G8">
    <cfRule type="cellIs" dxfId="12" priority="2" operator="equal">
      <formula>1</formula>
    </cfRule>
  </conditionalFormatting>
  <dataValidations count="2">
    <dataValidation type="list" allowBlank="1" showInputMessage="1" showErrorMessage="1" sqref="G5:G8" xr:uid="{72C0ACB1-0DE0-4749-B7C5-75DE97C95F44}">
      <formula1>"1,2,3,4"</formula1>
    </dataValidation>
    <dataValidation type="list" allowBlank="1" showInputMessage="1" showErrorMessage="1" sqref="F5:F8" xr:uid="{78522600-0A6C-4B0B-A08B-C3271B69DCF9}">
      <formula1>"0,4"</formula1>
    </dataValidation>
  </dataValidations>
  <pageMargins left="0.7" right="0.7" top="0.75" bottom="0.75" header="0.3" footer="0.3"/>
  <pageSetup paperSize="9" orientation="landscape" horizontalDpi="300" verticalDpi="300" r:id="rId1"/>
  <ignoredErrors>
    <ignoredError sqref="F9:G1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2B5BF7C8-C0F0-45BE-BEC5-1426D907145F}">
            <x14:dataBar minLength="0" maxLength="10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1FEBD1F5-8C54-4414-9B5B-A10549C0A517}">
            <x14:dataBar minLength="0" maxLength="100" gradient="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C7515741-F401-40CE-936D-B221F64911B6}">
            <x14:dataBar minLength="0" maxLength="100">
              <x14:cfvo type="num">
                <xm:f>0</xm:f>
              </x14:cfvo>
              <x14:cfvo type="num">
                <xm:f>5</xm:f>
              </x14:cfvo>
              <x14:negativeFillColor rgb="FFFF0000"/>
              <x14:axisColor rgb="FF000000"/>
            </x14:dataBar>
          </x14:cfRule>
          <xm:sqref>G5:G8</xm:sqref>
        </x14:conditionalFormatting>
        <x14:conditionalFormatting xmlns:xm="http://schemas.microsoft.com/office/excel/2006/main">
          <x14:cfRule type="dataBar" id="{C74A7EA6-8EA2-40E4-B0C6-4C16B7957AAC}">
            <x14:dataBar minLength="0" maxLength="100" gradient="0">
              <x14:cfvo type="num">
                <xm:f>0</xm:f>
              </x14:cfvo>
              <x14:cfvo type="num">
                <xm:f>2</xm:f>
              </x14:cfvo>
              <x14:negativeFillColor rgb="FFFF0000"/>
              <x14:axisColor rgb="FF000000"/>
            </x14:dataBar>
          </x14:cfRule>
          <xm:sqref>G5:G8</xm:sqref>
        </x14:conditionalFormatting>
        <x14:conditionalFormatting xmlns:xm="http://schemas.microsoft.com/office/excel/2006/main">
          <x14:cfRule type="dataBar" id="{5A3F4E16-AC3D-41D7-8406-3537BF293774}">
            <x14:dataBar minLength="0" maxLength="100" gradient="0">
              <x14:cfvo type="num">
                <xm:f>0</xm:f>
              </x14:cfvo>
              <x14:cfvo type="num">
                <xm:f>2</xm:f>
              </x14:cfvo>
              <x14:negativeFillColor rgb="FFFF0000"/>
              <x14:axisColor rgb="FF000000"/>
            </x14:dataBar>
          </x14:cfRule>
          <x14:cfRule type="dataBar" id="{48311F7F-94C8-418C-B4B2-F2C6EB10B428}">
            <x14:dataBar minLength="0" maxLength="100" gradient="0">
              <x14:cfvo type="num">
                <xm:f>0</xm:f>
              </x14:cfvo>
              <x14:cfvo type="num">
                <xm:f>2</xm:f>
              </x14:cfvo>
              <x14:negativeFillColor rgb="FFFF0000"/>
              <x14:axisColor rgb="FF000000"/>
            </x14:dataBar>
          </x14:cfRule>
          <xm:sqref>G5:G8</xm:sqref>
        </x14:conditionalFormatting>
        <x14:conditionalFormatting xmlns:xm="http://schemas.microsoft.com/office/excel/2006/main">
          <x14:cfRule type="dataBar" id="{ECAFC170-D4B4-48D4-B7DB-912B1C26A89D}">
            <x14:dataBar minLength="0" maxLength="100" gradient="0">
              <x14:cfvo type="num">
                <xm:f>1</xm:f>
              </x14:cfvo>
              <x14:cfvo type="num">
                <xm:f>4</xm:f>
              </x14:cfvo>
              <x14:negativeFillColor rgb="FFFF0000"/>
              <x14:axisColor rgb="FF000000"/>
            </x14:dataBar>
          </x14:cfRule>
          <xm:sqref>G5:G8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2B909-1CD9-4CE4-9151-B32BC8582935}">
  <dimension ref="A1:J12"/>
  <sheetViews>
    <sheetView zoomScale="80" zoomScaleNormal="80" workbookViewId="0"/>
  </sheetViews>
  <sheetFormatPr defaultColWidth="8.81640625" defaultRowHeight="14.5" x14ac:dyDescent="0.35"/>
  <cols>
    <col min="1" max="1" width="16.81640625" style="26" customWidth="1"/>
    <col min="2" max="5" width="32.1796875"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22" x14ac:dyDescent="0.4">
      <c r="A1" s="28" t="s">
        <v>174</v>
      </c>
      <c r="B1" s="53" t="s">
        <v>176</v>
      </c>
      <c r="C1" s="53"/>
      <c r="D1" s="53"/>
      <c r="E1" s="53"/>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0"/>
      <c r="B4" s="32" t="s">
        <v>27</v>
      </c>
      <c r="C4" s="32" t="s">
        <v>28</v>
      </c>
      <c r="D4" s="32" t="s">
        <v>29</v>
      </c>
      <c r="E4" s="32" t="s">
        <v>30</v>
      </c>
      <c r="F4" s="60"/>
      <c r="G4" s="52"/>
      <c r="H4" s="45"/>
      <c r="I4" s="17"/>
    </row>
    <row r="5" spans="1:10" ht="42.5" customHeight="1" x14ac:dyDescent="0.35">
      <c r="A5" s="30" t="s">
        <v>177</v>
      </c>
      <c r="B5" s="36" t="s">
        <v>33</v>
      </c>
      <c r="C5" s="31" t="s">
        <v>178</v>
      </c>
      <c r="D5" s="31" t="s">
        <v>179</v>
      </c>
      <c r="E5" s="31" t="s">
        <v>180</v>
      </c>
      <c r="F5" s="10">
        <v>4</v>
      </c>
      <c r="G5" s="5">
        <v>4</v>
      </c>
      <c r="H5" s="19"/>
      <c r="I5" s="4"/>
    </row>
    <row r="6" spans="1:10" ht="122.5" customHeight="1" x14ac:dyDescent="0.35">
      <c r="A6" s="30" t="s">
        <v>181</v>
      </c>
      <c r="B6" s="36" t="s">
        <v>33</v>
      </c>
      <c r="C6" s="31" t="s">
        <v>182</v>
      </c>
      <c r="D6" s="31" t="s">
        <v>183</v>
      </c>
      <c r="E6" s="31" t="s">
        <v>241</v>
      </c>
      <c r="F6" s="10">
        <v>4</v>
      </c>
      <c r="G6" s="5">
        <v>4</v>
      </c>
      <c r="H6" s="19"/>
      <c r="I6" s="4"/>
    </row>
    <row r="7" spans="1:10" ht="122.5" customHeight="1" x14ac:dyDescent="0.35">
      <c r="A7" s="30" t="s">
        <v>68</v>
      </c>
      <c r="B7" s="36" t="s">
        <v>33</v>
      </c>
      <c r="C7" s="36" t="s">
        <v>33</v>
      </c>
      <c r="D7" s="31" t="s">
        <v>184</v>
      </c>
      <c r="E7" s="31" t="s">
        <v>185</v>
      </c>
      <c r="F7" s="10">
        <v>4</v>
      </c>
      <c r="G7" s="5">
        <v>4</v>
      </c>
      <c r="H7" s="19"/>
      <c r="I7" s="4"/>
    </row>
    <row r="8" spans="1:10" ht="54" customHeight="1" x14ac:dyDescent="0.35">
      <c r="A8" s="30" t="s">
        <v>72</v>
      </c>
      <c r="B8" s="36" t="s">
        <v>33</v>
      </c>
      <c r="C8" s="36" t="s">
        <v>33</v>
      </c>
      <c r="D8" s="36" t="s">
        <v>33</v>
      </c>
      <c r="E8" s="31" t="s">
        <v>186</v>
      </c>
      <c r="F8" s="10">
        <v>4</v>
      </c>
      <c r="G8" s="5">
        <v>4</v>
      </c>
      <c r="H8" s="19"/>
      <c r="I8" s="4"/>
    </row>
    <row r="9" spans="1:10" x14ac:dyDescent="0.35">
      <c r="A9" s="20" t="s">
        <v>2</v>
      </c>
      <c r="B9" s="12"/>
      <c r="C9" s="12"/>
      <c r="D9" s="12"/>
      <c r="E9" s="12"/>
      <c r="F9" s="21">
        <f>SUM(F5:F8)</f>
        <v>16</v>
      </c>
      <c r="G9" s="22">
        <f>SUM(G5:G8)</f>
        <v>16</v>
      </c>
      <c r="H9" s="12"/>
    </row>
    <row r="10" spans="1:10" x14ac:dyDescent="0.35">
      <c r="A10" s="23"/>
      <c r="B10" s="12"/>
      <c r="C10" s="12"/>
      <c r="D10" s="12"/>
      <c r="E10" s="12"/>
      <c r="F10" s="23"/>
      <c r="G10" s="12"/>
      <c r="H10" s="12"/>
    </row>
    <row r="11" spans="1:10" x14ac:dyDescent="0.35">
      <c r="A11" s="23"/>
      <c r="B11" s="24"/>
      <c r="C11" s="24"/>
      <c r="D11" s="24"/>
      <c r="E11" s="43" t="s">
        <v>1</v>
      </c>
      <c r="F11" s="25"/>
      <c r="G11" s="6">
        <f>SUM(G9/F9)*100</f>
        <v>100</v>
      </c>
    </row>
    <row r="12" spans="1:10" x14ac:dyDescent="0.35">
      <c r="H12" s="27"/>
    </row>
  </sheetData>
  <mergeCells count="7">
    <mergeCell ref="A3:A4"/>
    <mergeCell ref="B3:E3"/>
    <mergeCell ref="G3:G4"/>
    <mergeCell ref="H3:H4"/>
    <mergeCell ref="B1:E1"/>
    <mergeCell ref="B2:E2"/>
    <mergeCell ref="F3:F4"/>
  </mergeCells>
  <conditionalFormatting sqref="G11">
    <cfRule type="expression" dxfId="11" priority="16" stopIfTrue="1">
      <formula>AND(G11=0,N11="")</formula>
    </cfRule>
  </conditionalFormatting>
  <conditionalFormatting sqref="G11">
    <cfRule type="dataBar" priority="15">
      <dataBar>
        <cfvo type="num" val="0"/>
        <cfvo type="num" val="5"/>
        <color theme="8"/>
      </dataBar>
      <extLst>
        <ext xmlns:x14="http://schemas.microsoft.com/office/spreadsheetml/2009/9/main" uri="{B025F937-C7B1-47D3-B67F-A62EFF666E3E}">
          <x14:id>{5EFAFADF-8F03-452A-A6F4-61B8D1F64A74}</x14:id>
        </ext>
      </extLst>
    </cfRule>
  </conditionalFormatting>
  <conditionalFormatting sqref="G11">
    <cfRule type="dataBar" priority="14">
      <dataBar>
        <cfvo type="num" val="0"/>
        <cfvo type="num" val="5"/>
        <color rgb="FF92D050"/>
      </dataBar>
      <extLst>
        <ext xmlns:x14="http://schemas.microsoft.com/office/spreadsheetml/2009/9/main" uri="{B025F937-C7B1-47D3-B67F-A62EFF666E3E}">
          <x14:id>{39A45B0E-ECAF-4DB3-91C1-6DDFB53F7D38}</x14:id>
        </ext>
      </extLst>
    </cfRule>
  </conditionalFormatting>
  <conditionalFormatting sqref="G5:G8">
    <cfRule type="dataBar" priority="7">
      <dataBar>
        <cfvo type="num" val="0"/>
        <cfvo type="num" val="5"/>
        <color theme="8"/>
      </dataBar>
      <extLst>
        <ext xmlns:x14="http://schemas.microsoft.com/office/spreadsheetml/2009/9/main" uri="{B025F937-C7B1-47D3-B67F-A62EFF666E3E}">
          <x14:id>{5EFDD24C-7DAD-48BC-A1EC-B19F2E0FFEB1}</x14:id>
        </ext>
      </extLst>
    </cfRule>
  </conditionalFormatting>
  <conditionalFormatting sqref="G5:G8">
    <cfRule type="cellIs" dxfId="10" priority="8" stopIfTrue="1" operator="equal">
      <formula>0</formula>
    </cfRule>
  </conditionalFormatting>
  <conditionalFormatting sqref="G5:G8">
    <cfRule type="dataBar" priority="6">
      <dataBar>
        <cfvo type="num" val="0"/>
        <cfvo type="num" val="2"/>
        <color rgb="FF92D050"/>
      </dataBar>
      <extLst>
        <ext xmlns:x14="http://schemas.microsoft.com/office/spreadsheetml/2009/9/main" uri="{B025F937-C7B1-47D3-B67F-A62EFF666E3E}">
          <x14:id>{99190309-D2A9-4324-985C-F318E6E6CB87}</x14:id>
        </ext>
      </extLst>
    </cfRule>
  </conditionalFormatting>
  <conditionalFormatting sqref="G5:G8">
    <cfRule type="dataBar" priority="4">
      <dataBar>
        <cfvo type="num" val="0"/>
        <cfvo type="num" val="2"/>
        <color rgb="FF92D050"/>
      </dataBar>
      <extLst>
        <ext xmlns:x14="http://schemas.microsoft.com/office/spreadsheetml/2009/9/main" uri="{B025F937-C7B1-47D3-B67F-A62EFF666E3E}">
          <x14:id>{3497499E-D643-4BB3-90B0-A2AF5F823984}</x14:id>
        </ext>
      </extLst>
    </cfRule>
    <cfRule type="dataBar" priority="5">
      <dataBar>
        <cfvo type="num" val="0"/>
        <cfvo type="num" val="2"/>
        <color theme="9"/>
      </dataBar>
      <extLst>
        <ext xmlns:x14="http://schemas.microsoft.com/office/spreadsheetml/2009/9/main" uri="{B025F937-C7B1-47D3-B67F-A62EFF666E3E}">
          <x14:id>{087AE4AF-2EC2-413F-9ED4-E885AC9F624E}</x14:id>
        </ext>
      </extLst>
    </cfRule>
  </conditionalFormatting>
  <conditionalFormatting sqref="G5:G8">
    <cfRule type="dataBar" priority="3">
      <dataBar>
        <cfvo type="num" val="1"/>
        <cfvo type="num" val="4"/>
        <color rgb="FF92D050"/>
      </dataBar>
      <extLst>
        <ext xmlns:x14="http://schemas.microsoft.com/office/spreadsheetml/2009/9/main" uri="{B025F937-C7B1-47D3-B67F-A62EFF666E3E}">
          <x14:id>{C3E95C9F-8F70-4F28-B439-574997BB6860}</x14:id>
        </ext>
      </extLst>
    </cfRule>
  </conditionalFormatting>
  <conditionalFormatting sqref="G5:G8">
    <cfRule type="cellIs" dxfId="9" priority="2" operator="equal">
      <formula>1</formula>
    </cfRule>
  </conditionalFormatting>
  <dataValidations count="2">
    <dataValidation type="list" allowBlank="1" showInputMessage="1" showErrorMessage="1" sqref="G5:G8" xr:uid="{BAC542EB-C0BC-49AC-A449-0D3E32033C4C}">
      <formula1>"1,2,3,4"</formula1>
    </dataValidation>
    <dataValidation type="list" allowBlank="1" showInputMessage="1" showErrorMessage="1" sqref="F5:F8" xr:uid="{9B7EB9EB-D2F7-498C-AF82-A25EC9A0A098}">
      <formula1>"0,4"</formula1>
    </dataValidation>
  </dataValidations>
  <pageMargins left="0.7" right="0.7" top="0.75" bottom="0.75" header="0.3" footer="0.3"/>
  <pageSetup paperSize="9" orientation="landscape" horizontalDpi="300" verticalDpi="300" r:id="rId1"/>
  <ignoredErrors>
    <ignoredError sqref="F9:G1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5EFAFADF-8F03-452A-A6F4-61B8D1F64A74}">
            <x14:dataBar minLength="0" maxLength="10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39A45B0E-ECAF-4DB3-91C1-6DDFB53F7D38}">
            <x14:dataBar minLength="0" maxLength="100" gradient="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5EFDD24C-7DAD-48BC-A1EC-B19F2E0FFEB1}">
            <x14:dataBar minLength="0" maxLength="100">
              <x14:cfvo type="num">
                <xm:f>0</xm:f>
              </x14:cfvo>
              <x14:cfvo type="num">
                <xm:f>5</xm:f>
              </x14:cfvo>
              <x14:negativeFillColor rgb="FFFF0000"/>
              <x14:axisColor rgb="FF000000"/>
            </x14:dataBar>
          </x14:cfRule>
          <xm:sqref>G5:G8</xm:sqref>
        </x14:conditionalFormatting>
        <x14:conditionalFormatting xmlns:xm="http://schemas.microsoft.com/office/excel/2006/main">
          <x14:cfRule type="dataBar" id="{99190309-D2A9-4324-985C-F318E6E6CB87}">
            <x14:dataBar minLength="0" maxLength="100" gradient="0">
              <x14:cfvo type="num">
                <xm:f>0</xm:f>
              </x14:cfvo>
              <x14:cfvo type="num">
                <xm:f>2</xm:f>
              </x14:cfvo>
              <x14:negativeFillColor rgb="FFFF0000"/>
              <x14:axisColor rgb="FF000000"/>
            </x14:dataBar>
          </x14:cfRule>
          <xm:sqref>G5:G8</xm:sqref>
        </x14:conditionalFormatting>
        <x14:conditionalFormatting xmlns:xm="http://schemas.microsoft.com/office/excel/2006/main">
          <x14:cfRule type="dataBar" id="{3497499E-D643-4BB3-90B0-A2AF5F823984}">
            <x14:dataBar minLength="0" maxLength="100" gradient="0">
              <x14:cfvo type="num">
                <xm:f>0</xm:f>
              </x14:cfvo>
              <x14:cfvo type="num">
                <xm:f>2</xm:f>
              </x14:cfvo>
              <x14:negativeFillColor rgb="FFFF0000"/>
              <x14:axisColor rgb="FF000000"/>
            </x14:dataBar>
          </x14:cfRule>
          <x14:cfRule type="dataBar" id="{087AE4AF-2EC2-413F-9ED4-E885AC9F624E}">
            <x14:dataBar minLength="0" maxLength="100" gradient="0">
              <x14:cfvo type="num">
                <xm:f>0</xm:f>
              </x14:cfvo>
              <x14:cfvo type="num">
                <xm:f>2</xm:f>
              </x14:cfvo>
              <x14:negativeFillColor rgb="FFFF0000"/>
              <x14:axisColor rgb="FF000000"/>
            </x14:dataBar>
          </x14:cfRule>
          <xm:sqref>G5:G8</xm:sqref>
        </x14:conditionalFormatting>
        <x14:conditionalFormatting xmlns:xm="http://schemas.microsoft.com/office/excel/2006/main">
          <x14:cfRule type="dataBar" id="{C3E95C9F-8F70-4F28-B439-574997BB6860}">
            <x14:dataBar minLength="0" maxLength="100" gradient="0">
              <x14:cfvo type="num">
                <xm:f>1</xm:f>
              </x14:cfvo>
              <x14:cfvo type="num">
                <xm:f>4</xm:f>
              </x14:cfvo>
              <x14:negativeFillColor rgb="FFFF0000"/>
              <x14:axisColor rgb="FF000000"/>
            </x14:dataBar>
          </x14:cfRule>
          <xm:sqref>G5:G8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AC19F-EB84-4413-B72A-5C12A2F4F5AF}">
  <dimension ref="A1:J10"/>
  <sheetViews>
    <sheetView zoomScale="80" zoomScaleNormal="80" workbookViewId="0"/>
  </sheetViews>
  <sheetFormatPr defaultColWidth="8.81640625" defaultRowHeight="14.5" x14ac:dyDescent="0.35"/>
  <cols>
    <col min="1" max="1" width="16.81640625" style="26" customWidth="1"/>
    <col min="2" max="5" width="31.1796875"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39.5" customHeight="1" x14ac:dyDescent="0.35">
      <c r="A1" s="28" t="s">
        <v>187</v>
      </c>
      <c r="B1" s="61" t="s">
        <v>242</v>
      </c>
      <c r="C1" s="62"/>
      <c r="D1" s="62"/>
      <c r="E1" s="62"/>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0"/>
      <c r="B4" s="32" t="s">
        <v>27</v>
      </c>
      <c r="C4" s="32" t="s">
        <v>28</v>
      </c>
      <c r="D4" s="32" t="s">
        <v>29</v>
      </c>
      <c r="E4" s="32" t="s">
        <v>30</v>
      </c>
      <c r="F4" s="60"/>
      <c r="G4" s="52"/>
      <c r="H4" s="45"/>
      <c r="I4" s="17"/>
    </row>
    <row r="5" spans="1:10" ht="46" x14ac:dyDescent="0.35">
      <c r="A5" s="30" t="s">
        <v>188</v>
      </c>
      <c r="B5" s="31" t="s">
        <v>189</v>
      </c>
      <c r="C5" s="31" t="s">
        <v>190</v>
      </c>
      <c r="D5" s="31" t="s">
        <v>191</v>
      </c>
      <c r="E5" s="31" t="s">
        <v>194</v>
      </c>
      <c r="F5" s="10">
        <v>4</v>
      </c>
      <c r="G5" s="5">
        <v>4</v>
      </c>
      <c r="H5" s="19"/>
      <c r="I5" s="4"/>
    </row>
    <row r="6" spans="1:10" ht="90" customHeight="1" x14ac:dyDescent="0.35">
      <c r="A6" s="30" t="s">
        <v>192</v>
      </c>
      <c r="B6" s="31" t="s">
        <v>193</v>
      </c>
      <c r="C6" s="31" t="s">
        <v>195</v>
      </c>
      <c r="D6" s="31" t="s">
        <v>196</v>
      </c>
      <c r="E6" s="31" t="s">
        <v>197</v>
      </c>
      <c r="F6" s="10">
        <v>4</v>
      </c>
      <c r="G6" s="5">
        <v>4</v>
      </c>
      <c r="H6" s="19"/>
      <c r="I6" s="4"/>
    </row>
    <row r="7" spans="1:10" x14ac:dyDescent="0.35">
      <c r="A7" s="20" t="s">
        <v>2</v>
      </c>
      <c r="B7" s="12"/>
      <c r="C7" s="12"/>
      <c r="D7" s="12"/>
      <c r="E7" s="12"/>
      <c r="F7" s="21">
        <f>SUM(F5:F6)</f>
        <v>8</v>
      </c>
      <c r="G7" s="22">
        <f>SUM(G5:G6)</f>
        <v>8</v>
      </c>
      <c r="H7" s="12"/>
    </row>
    <row r="8" spans="1:10" x14ac:dyDescent="0.35">
      <c r="A8" s="23"/>
      <c r="B8" s="12"/>
      <c r="C8" s="12"/>
      <c r="D8" s="12"/>
      <c r="E8" s="12"/>
      <c r="F8" s="23"/>
      <c r="G8" s="12"/>
      <c r="H8" s="12"/>
    </row>
    <row r="9" spans="1:10" x14ac:dyDescent="0.35">
      <c r="A9" s="23"/>
      <c r="B9" s="24"/>
      <c r="C9" s="24"/>
      <c r="D9" s="24"/>
      <c r="E9" s="43" t="s">
        <v>1</v>
      </c>
      <c r="F9" s="25"/>
      <c r="G9" s="6">
        <f>SUM(G7/F7)*100</f>
        <v>100</v>
      </c>
    </row>
    <row r="10" spans="1:10" x14ac:dyDescent="0.35">
      <c r="H10" s="27"/>
    </row>
  </sheetData>
  <mergeCells count="7">
    <mergeCell ref="A3:A4"/>
    <mergeCell ref="B3:E3"/>
    <mergeCell ref="G3:G4"/>
    <mergeCell ref="H3:H4"/>
    <mergeCell ref="B1:E1"/>
    <mergeCell ref="B2:E2"/>
    <mergeCell ref="F3:F4"/>
  </mergeCells>
  <conditionalFormatting sqref="G9">
    <cfRule type="expression" dxfId="8" priority="16" stopIfTrue="1">
      <formula>AND(G9=0,N9="")</formula>
    </cfRule>
  </conditionalFormatting>
  <conditionalFormatting sqref="G9">
    <cfRule type="dataBar" priority="15">
      <dataBar>
        <cfvo type="num" val="0"/>
        <cfvo type="num" val="5"/>
        <color theme="8"/>
      </dataBar>
      <extLst>
        <ext xmlns:x14="http://schemas.microsoft.com/office/spreadsheetml/2009/9/main" uri="{B025F937-C7B1-47D3-B67F-A62EFF666E3E}">
          <x14:id>{9B3084D9-27D3-4636-B4B9-0ACEC2AABF4D}</x14:id>
        </ext>
      </extLst>
    </cfRule>
  </conditionalFormatting>
  <conditionalFormatting sqref="G9">
    <cfRule type="dataBar" priority="14">
      <dataBar>
        <cfvo type="num" val="0"/>
        <cfvo type="num" val="5"/>
        <color rgb="FF92D050"/>
      </dataBar>
      <extLst>
        <ext xmlns:x14="http://schemas.microsoft.com/office/spreadsheetml/2009/9/main" uri="{B025F937-C7B1-47D3-B67F-A62EFF666E3E}">
          <x14:id>{E4148DF3-7CF9-4A60-8D84-1EBB714B6925}</x14:id>
        </ext>
      </extLst>
    </cfRule>
  </conditionalFormatting>
  <conditionalFormatting sqref="G5:G6">
    <cfRule type="cellIs" dxfId="7" priority="2" operator="equal">
      <formula>1</formula>
    </cfRule>
  </conditionalFormatting>
  <conditionalFormatting sqref="G5:G6">
    <cfRule type="dataBar" priority="7">
      <dataBar>
        <cfvo type="num" val="0"/>
        <cfvo type="num" val="5"/>
        <color theme="8"/>
      </dataBar>
      <extLst>
        <ext xmlns:x14="http://schemas.microsoft.com/office/spreadsheetml/2009/9/main" uri="{B025F937-C7B1-47D3-B67F-A62EFF666E3E}">
          <x14:id>{DF82CFA7-E842-4C31-BD7F-141EA261F4B9}</x14:id>
        </ext>
      </extLst>
    </cfRule>
  </conditionalFormatting>
  <conditionalFormatting sqref="G5:G6">
    <cfRule type="cellIs" dxfId="6" priority="8" stopIfTrue="1" operator="equal">
      <formula>0</formula>
    </cfRule>
  </conditionalFormatting>
  <conditionalFormatting sqref="G5:G6">
    <cfRule type="dataBar" priority="6">
      <dataBar>
        <cfvo type="num" val="0"/>
        <cfvo type="num" val="2"/>
        <color rgb="FF92D050"/>
      </dataBar>
      <extLst>
        <ext xmlns:x14="http://schemas.microsoft.com/office/spreadsheetml/2009/9/main" uri="{B025F937-C7B1-47D3-B67F-A62EFF666E3E}">
          <x14:id>{A50C05A2-8AEA-474D-85D2-47C4B1D556F1}</x14:id>
        </ext>
      </extLst>
    </cfRule>
  </conditionalFormatting>
  <conditionalFormatting sqref="G5:G6">
    <cfRule type="dataBar" priority="4">
      <dataBar>
        <cfvo type="num" val="0"/>
        <cfvo type="num" val="2"/>
        <color rgb="FF92D050"/>
      </dataBar>
      <extLst>
        <ext xmlns:x14="http://schemas.microsoft.com/office/spreadsheetml/2009/9/main" uri="{B025F937-C7B1-47D3-B67F-A62EFF666E3E}">
          <x14:id>{E3B4FBD8-9653-4582-827B-B7C0134E6F84}</x14:id>
        </ext>
      </extLst>
    </cfRule>
    <cfRule type="dataBar" priority="5">
      <dataBar>
        <cfvo type="num" val="0"/>
        <cfvo type="num" val="2"/>
        <color theme="9"/>
      </dataBar>
      <extLst>
        <ext xmlns:x14="http://schemas.microsoft.com/office/spreadsheetml/2009/9/main" uri="{B025F937-C7B1-47D3-B67F-A62EFF666E3E}">
          <x14:id>{3856B583-4004-424E-A710-83E3D9F693E9}</x14:id>
        </ext>
      </extLst>
    </cfRule>
  </conditionalFormatting>
  <conditionalFormatting sqref="G5:G6">
    <cfRule type="dataBar" priority="3">
      <dataBar>
        <cfvo type="num" val="1"/>
        <cfvo type="num" val="4"/>
        <color rgb="FF92D050"/>
      </dataBar>
      <extLst>
        <ext xmlns:x14="http://schemas.microsoft.com/office/spreadsheetml/2009/9/main" uri="{B025F937-C7B1-47D3-B67F-A62EFF666E3E}">
          <x14:id>{2AED1440-C815-4921-9566-5D2DFD0D1A8B}</x14:id>
        </ext>
      </extLst>
    </cfRule>
  </conditionalFormatting>
  <dataValidations count="2">
    <dataValidation type="list" allowBlank="1" showInputMessage="1" showErrorMessage="1" sqref="G5:G6" xr:uid="{9F01304B-8146-41B6-BE16-38B35DFE4825}">
      <formula1>"1,2,3,4"</formula1>
    </dataValidation>
    <dataValidation type="list" allowBlank="1" showInputMessage="1" showErrorMessage="1" sqref="F5:F6" xr:uid="{3B80E0EC-E334-43CE-84CD-E51AB52DFEC4}">
      <formula1>"0,4"</formula1>
    </dataValidation>
  </dataValidations>
  <pageMargins left="0.7" right="0.7" top="0.75" bottom="0.75" header="0.3" footer="0.3"/>
  <pageSetup paperSize="9" orientation="landscape" horizontalDpi="300" verticalDpi="300" r:id="rId1"/>
  <ignoredErrors>
    <ignoredError sqref="F7:G9"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9B3084D9-27D3-4636-B4B9-0ACEC2AABF4D}">
            <x14:dataBar minLength="0" maxLength="10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E4148DF3-7CF9-4A60-8D84-1EBB714B6925}">
            <x14:dataBar minLength="0" maxLength="100" gradient="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DF82CFA7-E842-4C31-BD7F-141EA261F4B9}">
            <x14:dataBar minLength="0" maxLength="100">
              <x14:cfvo type="num">
                <xm:f>0</xm:f>
              </x14:cfvo>
              <x14:cfvo type="num">
                <xm:f>5</xm:f>
              </x14:cfvo>
              <x14:negativeFillColor rgb="FFFF0000"/>
              <x14:axisColor rgb="FF000000"/>
            </x14:dataBar>
          </x14:cfRule>
          <xm:sqref>G5:G6</xm:sqref>
        </x14:conditionalFormatting>
        <x14:conditionalFormatting xmlns:xm="http://schemas.microsoft.com/office/excel/2006/main">
          <x14:cfRule type="dataBar" id="{A50C05A2-8AEA-474D-85D2-47C4B1D556F1}">
            <x14:dataBar minLength="0" maxLength="100" gradient="0">
              <x14:cfvo type="num">
                <xm:f>0</xm:f>
              </x14:cfvo>
              <x14:cfvo type="num">
                <xm:f>2</xm:f>
              </x14:cfvo>
              <x14:negativeFillColor rgb="FFFF0000"/>
              <x14:axisColor rgb="FF000000"/>
            </x14:dataBar>
          </x14:cfRule>
          <xm:sqref>G5:G6</xm:sqref>
        </x14:conditionalFormatting>
        <x14:conditionalFormatting xmlns:xm="http://schemas.microsoft.com/office/excel/2006/main">
          <x14:cfRule type="dataBar" id="{E3B4FBD8-9653-4582-827B-B7C0134E6F84}">
            <x14:dataBar minLength="0" maxLength="100" gradient="0">
              <x14:cfvo type="num">
                <xm:f>0</xm:f>
              </x14:cfvo>
              <x14:cfvo type="num">
                <xm:f>2</xm:f>
              </x14:cfvo>
              <x14:negativeFillColor rgb="FFFF0000"/>
              <x14:axisColor rgb="FF000000"/>
            </x14:dataBar>
          </x14:cfRule>
          <x14:cfRule type="dataBar" id="{3856B583-4004-424E-A710-83E3D9F693E9}">
            <x14:dataBar minLength="0" maxLength="100" gradient="0">
              <x14:cfvo type="num">
                <xm:f>0</xm:f>
              </x14:cfvo>
              <x14:cfvo type="num">
                <xm:f>2</xm:f>
              </x14:cfvo>
              <x14:negativeFillColor rgb="FFFF0000"/>
              <x14:axisColor rgb="FF000000"/>
            </x14:dataBar>
          </x14:cfRule>
          <xm:sqref>G5:G6</xm:sqref>
        </x14:conditionalFormatting>
        <x14:conditionalFormatting xmlns:xm="http://schemas.microsoft.com/office/excel/2006/main">
          <x14:cfRule type="dataBar" id="{2AED1440-C815-4921-9566-5D2DFD0D1A8B}">
            <x14:dataBar minLength="0" maxLength="100" gradient="0">
              <x14:cfvo type="num">
                <xm:f>1</xm:f>
              </x14:cfvo>
              <x14:cfvo type="num">
                <xm:f>4</xm:f>
              </x14:cfvo>
              <x14:negativeFillColor rgb="FFFF0000"/>
              <x14:axisColor rgb="FF000000"/>
            </x14:dataBar>
          </x14:cfRule>
          <xm:sqref>G5:G6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818A-1F13-4156-80A9-BC8BEA5BAA6B}">
  <dimension ref="A1:J12"/>
  <sheetViews>
    <sheetView zoomScale="80" zoomScaleNormal="80" workbookViewId="0"/>
  </sheetViews>
  <sheetFormatPr defaultColWidth="8.81640625" defaultRowHeight="14.5" x14ac:dyDescent="0.35"/>
  <cols>
    <col min="1" max="1" width="16.81640625" style="26" customWidth="1"/>
    <col min="2" max="5" width="32.36328125"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38.5" customHeight="1" x14ac:dyDescent="0.35">
      <c r="A1" s="28" t="s">
        <v>199</v>
      </c>
      <c r="B1" s="61" t="s">
        <v>198</v>
      </c>
      <c r="C1" s="62"/>
      <c r="D1" s="62"/>
      <c r="E1" s="62"/>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0"/>
      <c r="B4" s="32" t="s">
        <v>27</v>
      </c>
      <c r="C4" s="32" t="s">
        <v>28</v>
      </c>
      <c r="D4" s="32" t="s">
        <v>29</v>
      </c>
      <c r="E4" s="32" t="s">
        <v>30</v>
      </c>
      <c r="F4" s="60"/>
      <c r="G4" s="52"/>
      <c r="H4" s="45"/>
      <c r="I4" s="17"/>
    </row>
    <row r="5" spans="1:10" ht="56" customHeight="1" x14ac:dyDescent="0.35">
      <c r="A5" s="30" t="s">
        <v>200</v>
      </c>
      <c r="B5" s="31" t="s">
        <v>201</v>
      </c>
      <c r="C5" s="31" t="s">
        <v>202</v>
      </c>
      <c r="D5" s="31" t="s">
        <v>203</v>
      </c>
      <c r="E5" s="31" t="s">
        <v>204</v>
      </c>
      <c r="F5" s="10">
        <v>4</v>
      </c>
      <c r="G5" s="5">
        <v>4</v>
      </c>
      <c r="H5" s="19"/>
      <c r="I5" s="4"/>
    </row>
    <row r="6" spans="1:10" ht="66" customHeight="1" x14ac:dyDescent="0.35">
      <c r="A6" s="30" t="s">
        <v>205</v>
      </c>
      <c r="B6" s="36" t="s">
        <v>33</v>
      </c>
      <c r="C6" s="36" t="s">
        <v>33</v>
      </c>
      <c r="D6" s="31" t="s">
        <v>206</v>
      </c>
      <c r="E6" s="31" t="s">
        <v>207</v>
      </c>
      <c r="F6" s="10">
        <v>4</v>
      </c>
      <c r="G6" s="5">
        <v>4</v>
      </c>
      <c r="H6" s="19"/>
      <c r="I6" s="4"/>
    </row>
    <row r="7" spans="1:10" ht="46" x14ac:dyDescent="0.35">
      <c r="A7" s="30" t="s">
        <v>35</v>
      </c>
      <c r="B7" s="36" t="s">
        <v>33</v>
      </c>
      <c r="C7" s="36" t="s">
        <v>33</v>
      </c>
      <c r="D7" s="36" t="s">
        <v>33</v>
      </c>
      <c r="E7" s="31" t="s">
        <v>208</v>
      </c>
      <c r="F7" s="10">
        <v>4</v>
      </c>
      <c r="G7" s="5">
        <v>4</v>
      </c>
      <c r="H7" s="19"/>
      <c r="I7" s="4"/>
    </row>
    <row r="8" spans="1:10" ht="178.5" customHeight="1" x14ac:dyDescent="0.35">
      <c r="A8" s="30" t="s">
        <v>72</v>
      </c>
      <c r="B8" s="36" t="s">
        <v>33</v>
      </c>
      <c r="C8" s="36" t="s">
        <v>33</v>
      </c>
      <c r="D8" s="31" t="s">
        <v>209</v>
      </c>
      <c r="E8" s="31" t="s">
        <v>210</v>
      </c>
      <c r="F8" s="10">
        <v>4</v>
      </c>
      <c r="G8" s="5">
        <v>4</v>
      </c>
      <c r="H8" s="19"/>
      <c r="I8" s="4"/>
    </row>
    <row r="9" spans="1:10" x14ac:dyDescent="0.35">
      <c r="A9" s="20" t="s">
        <v>2</v>
      </c>
      <c r="B9" s="12"/>
      <c r="C9" s="12"/>
      <c r="D9" s="12"/>
      <c r="E9" s="12"/>
      <c r="F9" s="21">
        <f>SUM(F5:F8)</f>
        <v>16</v>
      </c>
      <c r="G9" s="22">
        <f>SUM(G5:G8)</f>
        <v>16</v>
      </c>
      <c r="H9" s="12"/>
    </row>
    <row r="10" spans="1:10" x14ac:dyDescent="0.35">
      <c r="A10" s="23"/>
      <c r="B10" s="12"/>
      <c r="C10" s="12"/>
      <c r="D10" s="12"/>
      <c r="E10" s="12"/>
      <c r="F10" s="23"/>
      <c r="G10" s="12"/>
      <c r="H10" s="12"/>
    </row>
    <row r="11" spans="1:10" x14ac:dyDescent="0.35">
      <c r="A11" s="23"/>
      <c r="B11" s="24"/>
      <c r="C11" s="24"/>
      <c r="D11" s="24"/>
      <c r="E11" s="43" t="s">
        <v>1</v>
      </c>
      <c r="F11" s="25"/>
      <c r="G11" s="6">
        <f>SUM(G9/F9)*100</f>
        <v>100</v>
      </c>
    </row>
    <row r="12" spans="1:10" x14ac:dyDescent="0.35">
      <c r="H12" s="27"/>
    </row>
  </sheetData>
  <mergeCells count="7">
    <mergeCell ref="A3:A4"/>
    <mergeCell ref="B3:E3"/>
    <mergeCell ref="G3:G4"/>
    <mergeCell ref="H3:H4"/>
    <mergeCell ref="B1:E1"/>
    <mergeCell ref="B2:E2"/>
    <mergeCell ref="F3:F4"/>
  </mergeCells>
  <conditionalFormatting sqref="G11">
    <cfRule type="expression" dxfId="5" priority="16" stopIfTrue="1">
      <formula>AND(G11=0,N11="")</formula>
    </cfRule>
  </conditionalFormatting>
  <conditionalFormatting sqref="G11">
    <cfRule type="dataBar" priority="15">
      <dataBar>
        <cfvo type="num" val="0"/>
        <cfvo type="num" val="5"/>
        <color theme="8"/>
      </dataBar>
      <extLst>
        <ext xmlns:x14="http://schemas.microsoft.com/office/spreadsheetml/2009/9/main" uri="{B025F937-C7B1-47D3-B67F-A62EFF666E3E}">
          <x14:id>{E35A3105-F5DC-40EA-8E1D-21BF041ACB27}</x14:id>
        </ext>
      </extLst>
    </cfRule>
  </conditionalFormatting>
  <conditionalFormatting sqref="G11">
    <cfRule type="dataBar" priority="14">
      <dataBar>
        <cfvo type="num" val="0"/>
        <cfvo type="num" val="5"/>
        <color rgb="FF92D050"/>
      </dataBar>
      <extLst>
        <ext xmlns:x14="http://schemas.microsoft.com/office/spreadsheetml/2009/9/main" uri="{B025F937-C7B1-47D3-B67F-A62EFF666E3E}">
          <x14:id>{AD35BA10-6205-4936-9B38-3AAB8FB3E86F}</x14:id>
        </ext>
      </extLst>
    </cfRule>
  </conditionalFormatting>
  <conditionalFormatting sqref="G5:G8">
    <cfRule type="cellIs" dxfId="4" priority="2" operator="equal">
      <formula>1</formula>
    </cfRule>
  </conditionalFormatting>
  <conditionalFormatting sqref="G5:G8">
    <cfRule type="dataBar" priority="7">
      <dataBar>
        <cfvo type="num" val="0"/>
        <cfvo type="num" val="5"/>
        <color theme="8"/>
      </dataBar>
      <extLst>
        <ext xmlns:x14="http://schemas.microsoft.com/office/spreadsheetml/2009/9/main" uri="{B025F937-C7B1-47D3-B67F-A62EFF666E3E}">
          <x14:id>{764899A2-771B-4D06-A8E0-400445EF0DBD}</x14:id>
        </ext>
      </extLst>
    </cfRule>
  </conditionalFormatting>
  <conditionalFormatting sqref="G5:G8">
    <cfRule type="cellIs" dxfId="3" priority="8" stopIfTrue="1" operator="equal">
      <formula>0</formula>
    </cfRule>
  </conditionalFormatting>
  <conditionalFormatting sqref="G5:G8">
    <cfRule type="dataBar" priority="6">
      <dataBar>
        <cfvo type="num" val="0"/>
        <cfvo type="num" val="2"/>
        <color rgb="FF92D050"/>
      </dataBar>
      <extLst>
        <ext xmlns:x14="http://schemas.microsoft.com/office/spreadsheetml/2009/9/main" uri="{B025F937-C7B1-47D3-B67F-A62EFF666E3E}">
          <x14:id>{5735F1C4-4CCF-4AC9-B0EA-61F4F5C2C645}</x14:id>
        </ext>
      </extLst>
    </cfRule>
  </conditionalFormatting>
  <conditionalFormatting sqref="G5:G8">
    <cfRule type="dataBar" priority="4">
      <dataBar>
        <cfvo type="num" val="0"/>
        <cfvo type="num" val="2"/>
        <color rgb="FF92D050"/>
      </dataBar>
      <extLst>
        <ext xmlns:x14="http://schemas.microsoft.com/office/spreadsheetml/2009/9/main" uri="{B025F937-C7B1-47D3-B67F-A62EFF666E3E}">
          <x14:id>{F75E5B32-F492-43D7-B787-1ACF270FF863}</x14:id>
        </ext>
      </extLst>
    </cfRule>
    <cfRule type="dataBar" priority="5">
      <dataBar>
        <cfvo type="num" val="0"/>
        <cfvo type="num" val="2"/>
        <color theme="9"/>
      </dataBar>
      <extLst>
        <ext xmlns:x14="http://schemas.microsoft.com/office/spreadsheetml/2009/9/main" uri="{B025F937-C7B1-47D3-B67F-A62EFF666E3E}">
          <x14:id>{B2A8040A-F3C5-40A3-9E46-DC082C8BC65E}</x14:id>
        </ext>
      </extLst>
    </cfRule>
  </conditionalFormatting>
  <conditionalFormatting sqref="G5:G8">
    <cfRule type="dataBar" priority="3">
      <dataBar>
        <cfvo type="num" val="1"/>
        <cfvo type="num" val="4"/>
        <color rgb="FF92D050"/>
      </dataBar>
      <extLst>
        <ext xmlns:x14="http://schemas.microsoft.com/office/spreadsheetml/2009/9/main" uri="{B025F937-C7B1-47D3-B67F-A62EFF666E3E}">
          <x14:id>{0C6C855E-1258-4DF4-AC91-81F2AD7204A9}</x14:id>
        </ext>
      </extLst>
    </cfRule>
  </conditionalFormatting>
  <dataValidations count="2">
    <dataValidation type="list" allowBlank="1" showInputMessage="1" showErrorMessage="1" sqref="G5:G8" xr:uid="{8F252E6B-8258-46BD-BE7E-D7B6EF7076EE}">
      <formula1>"1,2,3,4"</formula1>
    </dataValidation>
    <dataValidation type="list" allowBlank="1" showInputMessage="1" showErrorMessage="1" sqref="F5:F8" xr:uid="{25ED052B-B63C-4C7E-8B07-06DC1F325363}">
      <formula1>"0,4"</formula1>
    </dataValidation>
  </dataValidations>
  <pageMargins left="0.7" right="0.7" top="0.75" bottom="0.75" header="0.3" footer="0.3"/>
  <pageSetup paperSize="9" orientation="landscape" horizontalDpi="300" verticalDpi="300" r:id="rId1"/>
  <ignoredErrors>
    <ignoredError sqref="F9:G1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E35A3105-F5DC-40EA-8E1D-21BF041ACB27}">
            <x14:dataBar minLength="0" maxLength="10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AD35BA10-6205-4936-9B38-3AAB8FB3E86F}">
            <x14:dataBar minLength="0" maxLength="100" gradient="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764899A2-771B-4D06-A8E0-400445EF0DBD}">
            <x14:dataBar minLength="0" maxLength="100">
              <x14:cfvo type="num">
                <xm:f>0</xm:f>
              </x14:cfvo>
              <x14:cfvo type="num">
                <xm:f>5</xm:f>
              </x14:cfvo>
              <x14:negativeFillColor rgb="FFFF0000"/>
              <x14:axisColor rgb="FF000000"/>
            </x14:dataBar>
          </x14:cfRule>
          <xm:sqref>G5:G8</xm:sqref>
        </x14:conditionalFormatting>
        <x14:conditionalFormatting xmlns:xm="http://schemas.microsoft.com/office/excel/2006/main">
          <x14:cfRule type="dataBar" id="{5735F1C4-4CCF-4AC9-B0EA-61F4F5C2C645}">
            <x14:dataBar minLength="0" maxLength="100" gradient="0">
              <x14:cfvo type="num">
                <xm:f>0</xm:f>
              </x14:cfvo>
              <x14:cfvo type="num">
                <xm:f>2</xm:f>
              </x14:cfvo>
              <x14:negativeFillColor rgb="FFFF0000"/>
              <x14:axisColor rgb="FF000000"/>
            </x14:dataBar>
          </x14:cfRule>
          <xm:sqref>G5:G8</xm:sqref>
        </x14:conditionalFormatting>
        <x14:conditionalFormatting xmlns:xm="http://schemas.microsoft.com/office/excel/2006/main">
          <x14:cfRule type="dataBar" id="{F75E5B32-F492-43D7-B787-1ACF270FF863}">
            <x14:dataBar minLength="0" maxLength="100" gradient="0">
              <x14:cfvo type="num">
                <xm:f>0</xm:f>
              </x14:cfvo>
              <x14:cfvo type="num">
                <xm:f>2</xm:f>
              </x14:cfvo>
              <x14:negativeFillColor rgb="FFFF0000"/>
              <x14:axisColor rgb="FF000000"/>
            </x14:dataBar>
          </x14:cfRule>
          <x14:cfRule type="dataBar" id="{B2A8040A-F3C5-40A3-9E46-DC082C8BC65E}">
            <x14:dataBar minLength="0" maxLength="100" gradient="0">
              <x14:cfvo type="num">
                <xm:f>0</xm:f>
              </x14:cfvo>
              <x14:cfvo type="num">
                <xm:f>2</xm:f>
              </x14:cfvo>
              <x14:negativeFillColor rgb="FFFF0000"/>
              <x14:axisColor rgb="FF000000"/>
            </x14:dataBar>
          </x14:cfRule>
          <xm:sqref>G5:G8</xm:sqref>
        </x14:conditionalFormatting>
        <x14:conditionalFormatting xmlns:xm="http://schemas.microsoft.com/office/excel/2006/main">
          <x14:cfRule type="dataBar" id="{0C6C855E-1258-4DF4-AC91-81F2AD7204A9}">
            <x14:dataBar minLength="0" maxLength="100" gradient="0">
              <x14:cfvo type="num">
                <xm:f>1</xm:f>
              </x14:cfvo>
              <x14:cfvo type="num">
                <xm:f>4</xm:f>
              </x14:cfvo>
              <x14:negativeFillColor rgb="FFFF0000"/>
              <x14:axisColor rgb="FF000000"/>
            </x14:dataBar>
          </x14:cfRule>
          <xm:sqref>G5:G8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95747-1693-4846-A47E-F269B2A8A384}">
  <dimension ref="A1:J14"/>
  <sheetViews>
    <sheetView zoomScale="80" zoomScaleNormal="80" workbookViewId="0"/>
  </sheetViews>
  <sheetFormatPr defaultColWidth="8.81640625" defaultRowHeight="14.5" x14ac:dyDescent="0.35"/>
  <cols>
    <col min="1" max="1" width="16.81640625" style="26" customWidth="1"/>
    <col min="2" max="5" width="32"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22" x14ac:dyDescent="0.4">
      <c r="A1" s="28" t="s">
        <v>212</v>
      </c>
      <c r="B1" s="53" t="s">
        <v>211</v>
      </c>
      <c r="C1" s="53"/>
      <c r="D1" s="53"/>
      <c r="E1" s="53"/>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0"/>
      <c r="B4" s="32" t="s">
        <v>27</v>
      </c>
      <c r="C4" s="32" t="s">
        <v>28</v>
      </c>
      <c r="D4" s="32" t="s">
        <v>29</v>
      </c>
      <c r="E4" s="32" t="s">
        <v>30</v>
      </c>
      <c r="F4" s="60"/>
      <c r="G4" s="52"/>
      <c r="H4" s="45"/>
      <c r="I4" s="17"/>
    </row>
    <row r="5" spans="1:10" ht="88" customHeight="1" x14ac:dyDescent="0.35">
      <c r="A5" s="30" t="s">
        <v>213</v>
      </c>
      <c r="B5" s="36" t="s">
        <v>33</v>
      </c>
      <c r="C5" s="31" t="s">
        <v>214</v>
      </c>
      <c r="D5" s="31" t="s">
        <v>215</v>
      </c>
      <c r="E5" s="31" t="s">
        <v>216</v>
      </c>
      <c r="F5" s="10">
        <v>4</v>
      </c>
      <c r="G5" s="5">
        <v>4</v>
      </c>
      <c r="H5" s="19"/>
      <c r="I5" s="4"/>
    </row>
    <row r="6" spans="1:10" ht="168.5" customHeight="1" x14ac:dyDescent="0.35">
      <c r="A6" s="30" t="s">
        <v>217</v>
      </c>
      <c r="B6" s="36" t="s">
        <v>33</v>
      </c>
      <c r="C6" s="36" t="s">
        <v>33</v>
      </c>
      <c r="D6" s="31" t="s">
        <v>218</v>
      </c>
      <c r="E6" s="31" t="s">
        <v>219</v>
      </c>
      <c r="F6" s="10">
        <v>4</v>
      </c>
      <c r="G6" s="5">
        <v>4</v>
      </c>
      <c r="H6" s="19"/>
      <c r="I6" s="4"/>
    </row>
    <row r="7" spans="1:10" ht="65.5" customHeight="1" x14ac:dyDescent="0.35">
      <c r="A7" s="30" t="s">
        <v>220</v>
      </c>
      <c r="B7" s="36" t="s">
        <v>33</v>
      </c>
      <c r="C7" s="36" t="s">
        <v>33</v>
      </c>
      <c r="D7" s="36" t="s">
        <v>33</v>
      </c>
      <c r="E7" s="31" t="s">
        <v>221</v>
      </c>
      <c r="F7" s="10">
        <v>4</v>
      </c>
      <c r="G7" s="5">
        <v>4</v>
      </c>
      <c r="H7" s="19"/>
      <c r="I7" s="4"/>
    </row>
    <row r="8" spans="1:10" ht="78" customHeight="1" x14ac:dyDescent="0.35">
      <c r="A8" s="30" t="s">
        <v>222</v>
      </c>
      <c r="B8" s="36" t="s">
        <v>33</v>
      </c>
      <c r="C8" s="31" t="s">
        <v>223</v>
      </c>
      <c r="D8" s="31" t="s">
        <v>224</v>
      </c>
      <c r="E8" s="31" t="s">
        <v>225</v>
      </c>
      <c r="F8" s="10">
        <v>4</v>
      </c>
      <c r="G8" s="5">
        <v>4</v>
      </c>
      <c r="H8" s="19"/>
      <c r="I8" s="4"/>
    </row>
    <row r="9" spans="1:10" ht="64" customHeight="1" x14ac:dyDescent="0.35">
      <c r="A9" s="30" t="s">
        <v>226</v>
      </c>
      <c r="B9" s="36" t="s">
        <v>33</v>
      </c>
      <c r="C9" s="36" t="s">
        <v>33</v>
      </c>
      <c r="D9" s="36" t="s">
        <v>33</v>
      </c>
      <c r="E9" s="31" t="s">
        <v>227</v>
      </c>
      <c r="F9" s="10">
        <v>4</v>
      </c>
      <c r="G9" s="5">
        <v>4</v>
      </c>
      <c r="H9" s="19"/>
      <c r="I9" s="4"/>
    </row>
    <row r="10" spans="1:10" ht="104" customHeight="1" x14ac:dyDescent="0.35">
      <c r="A10" s="30" t="s">
        <v>72</v>
      </c>
      <c r="B10" s="36" t="s">
        <v>33</v>
      </c>
      <c r="C10" s="36" t="s">
        <v>33</v>
      </c>
      <c r="D10" s="36" t="s">
        <v>33</v>
      </c>
      <c r="E10" s="31" t="s">
        <v>228</v>
      </c>
      <c r="F10" s="10">
        <v>4</v>
      </c>
      <c r="G10" s="5">
        <v>4</v>
      </c>
      <c r="H10" s="19"/>
      <c r="I10" s="4"/>
    </row>
    <row r="11" spans="1:10" x14ac:dyDescent="0.35">
      <c r="A11" s="20" t="s">
        <v>2</v>
      </c>
      <c r="B11" s="12"/>
      <c r="C11" s="12"/>
      <c r="D11" s="12"/>
      <c r="E11" s="12"/>
      <c r="F11" s="21">
        <f>SUM(F5:F10)</f>
        <v>24</v>
      </c>
      <c r="G11" s="22">
        <f>SUM(G5:G10)</f>
        <v>24</v>
      </c>
      <c r="H11" s="12"/>
    </row>
    <row r="12" spans="1:10" x14ac:dyDescent="0.35">
      <c r="A12" s="23"/>
      <c r="B12" s="12"/>
      <c r="C12" s="12"/>
      <c r="D12" s="12"/>
      <c r="E12" s="12"/>
      <c r="F12" s="23"/>
      <c r="G12" s="12"/>
      <c r="H12" s="12"/>
    </row>
    <row r="13" spans="1:10" x14ac:dyDescent="0.35">
      <c r="A13" s="23"/>
      <c r="B13" s="24"/>
      <c r="C13" s="24"/>
      <c r="D13" s="24"/>
      <c r="E13" s="43" t="s">
        <v>1</v>
      </c>
      <c r="F13" s="25"/>
      <c r="G13" s="6">
        <f>SUM(G11/F11)*100</f>
        <v>100</v>
      </c>
    </row>
    <row r="14" spans="1:10" x14ac:dyDescent="0.35">
      <c r="H14" s="27"/>
    </row>
  </sheetData>
  <mergeCells count="7">
    <mergeCell ref="A3:A4"/>
    <mergeCell ref="B3:E3"/>
    <mergeCell ref="G3:G4"/>
    <mergeCell ref="H3:H4"/>
    <mergeCell ref="B1:E1"/>
    <mergeCell ref="B2:E2"/>
    <mergeCell ref="F3:F4"/>
  </mergeCells>
  <conditionalFormatting sqref="G13">
    <cfRule type="expression" dxfId="2" priority="16" stopIfTrue="1">
      <formula>AND(G13=0,N13="")</formula>
    </cfRule>
  </conditionalFormatting>
  <conditionalFormatting sqref="G13">
    <cfRule type="dataBar" priority="15">
      <dataBar>
        <cfvo type="num" val="0"/>
        <cfvo type="num" val="5"/>
        <color theme="8"/>
      </dataBar>
      <extLst>
        <ext xmlns:x14="http://schemas.microsoft.com/office/spreadsheetml/2009/9/main" uri="{B025F937-C7B1-47D3-B67F-A62EFF666E3E}">
          <x14:id>{17EFFDAF-48EB-4E43-A0C7-27DCBAFA97A4}</x14:id>
        </ext>
      </extLst>
    </cfRule>
  </conditionalFormatting>
  <conditionalFormatting sqref="G13">
    <cfRule type="dataBar" priority="14">
      <dataBar>
        <cfvo type="num" val="0"/>
        <cfvo type="num" val="5"/>
        <color rgb="FF92D050"/>
      </dataBar>
      <extLst>
        <ext xmlns:x14="http://schemas.microsoft.com/office/spreadsheetml/2009/9/main" uri="{B025F937-C7B1-47D3-B67F-A62EFF666E3E}">
          <x14:id>{3F3D5099-D309-428B-9121-EE9D2FDB4138}</x14:id>
        </ext>
      </extLst>
    </cfRule>
  </conditionalFormatting>
  <conditionalFormatting sqref="G5:G10">
    <cfRule type="cellIs" dxfId="1" priority="2" operator="equal">
      <formula>1</formula>
    </cfRule>
  </conditionalFormatting>
  <conditionalFormatting sqref="G5:G10">
    <cfRule type="dataBar" priority="7">
      <dataBar>
        <cfvo type="num" val="0"/>
        <cfvo type="num" val="5"/>
        <color theme="8"/>
      </dataBar>
      <extLst>
        <ext xmlns:x14="http://schemas.microsoft.com/office/spreadsheetml/2009/9/main" uri="{B025F937-C7B1-47D3-B67F-A62EFF666E3E}">
          <x14:id>{2CE69D87-30CF-4601-A8B6-F5F2313C0304}</x14:id>
        </ext>
      </extLst>
    </cfRule>
  </conditionalFormatting>
  <conditionalFormatting sqref="G5:G10">
    <cfRule type="cellIs" dxfId="0" priority="8" stopIfTrue="1" operator="equal">
      <formula>0</formula>
    </cfRule>
  </conditionalFormatting>
  <conditionalFormatting sqref="G5:G10">
    <cfRule type="dataBar" priority="6">
      <dataBar>
        <cfvo type="num" val="0"/>
        <cfvo type="num" val="2"/>
        <color rgb="FF92D050"/>
      </dataBar>
      <extLst>
        <ext xmlns:x14="http://schemas.microsoft.com/office/spreadsheetml/2009/9/main" uri="{B025F937-C7B1-47D3-B67F-A62EFF666E3E}">
          <x14:id>{0845EE7D-A225-461A-8977-768A51278BFB}</x14:id>
        </ext>
      </extLst>
    </cfRule>
  </conditionalFormatting>
  <conditionalFormatting sqref="G5:G10">
    <cfRule type="dataBar" priority="4">
      <dataBar>
        <cfvo type="num" val="0"/>
        <cfvo type="num" val="2"/>
        <color rgb="FF92D050"/>
      </dataBar>
      <extLst>
        <ext xmlns:x14="http://schemas.microsoft.com/office/spreadsheetml/2009/9/main" uri="{B025F937-C7B1-47D3-B67F-A62EFF666E3E}">
          <x14:id>{49146EA2-6151-42DA-B42C-30BA6F1A808E}</x14:id>
        </ext>
      </extLst>
    </cfRule>
    <cfRule type="dataBar" priority="5">
      <dataBar>
        <cfvo type="num" val="0"/>
        <cfvo type="num" val="2"/>
        <color theme="9"/>
      </dataBar>
      <extLst>
        <ext xmlns:x14="http://schemas.microsoft.com/office/spreadsheetml/2009/9/main" uri="{B025F937-C7B1-47D3-B67F-A62EFF666E3E}">
          <x14:id>{ACAF1E0E-01DA-4EE9-934D-D8248286F048}</x14:id>
        </ext>
      </extLst>
    </cfRule>
  </conditionalFormatting>
  <conditionalFormatting sqref="G5:G10">
    <cfRule type="dataBar" priority="3">
      <dataBar>
        <cfvo type="num" val="1"/>
        <cfvo type="num" val="4"/>
        <color rgb="FF92D050"/>
      </dataBar>
      <extLst>
        <ext xmlns:x14="http://schemas.microsoft.com/office/spreadsheetml/2009/9/main" uri="{B025F937-C7B1-47D3-B67F-A62EFF666E3E}">
          <x14:id>{0C63804E-67FE-4EFC-87D4-4686613184BB}</x14:id>
        </ext>
      </extLst>
    </cfRule>
  </conditionalFormatting>
  <dataValidations count="2">
    <dataValidation type="list" allowBlank="1" showInputMessage="1" showErrorMessage="1" sqref="G5:G10" xr:uid="{15AB287D-7F2C-4DE9-840C-ED5E0B21DE17}">
      <formula1>"1,2,3,4"</formula1>
    </dataValidation>
    <dataValidation type="list" allowBlank="1" showInputMessage="1" showErrorMessage="1" sqref="F5:F10" xr:uid="{88B648E9-9997-40D6-97FC-0E0D732599A3}">
      <formula1>"0,4"</formula1>
    </dataValidation>
  </dataValidations>
  <pageMargins left="0.7" right="0.7" top="0.75" bottom="0.75" header="0.3" footer="0.3"/>
  <pageSetup paperSize="9" orientation="landscape" horizontalDpi="300" verticalDpi="300" r:id="rId1"/>
  <ignoredErrors>
    <ignoredError sqref="F11:G13"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7EFFDAF-48EB-4E43-A0C7-27DCBAFA97A4}">
            <x14:dataBar minLength="0" maxLength="100">
              <x14:cfvo type="num">
                <xm:f>0</xm:f>
              </x14:cfvo>
              <x14:cfvo type="num">
                <xm:f>5</xm:f>
              </x14:cfvo>
              <x14:negativeFillColor rgb="FFFF0000"/>
              <x14:axisColor rgb="FF000000"/>
            </x14:dataBar>
          </x14:cfRule>
          <xm:sqref>G13</xm:sqref>
        </x14:conditionalFormatting>
        <x14:conditionalFormatting xmlns:xm="http://schemas.microsoft.com/office/excel/2006/main">
          <x14:cfRule type="dataBar" id="{3F3D5099-D309-428B-9121-EE9D2FDB4138}">
            <x14:dataBar minLength="0" maxLength="100" gradient="0">
              <x14:cfvo type="num">
                <xm:f>0</xm:f>
              </x14:cfvo>
              <x14:cfvo type="num">
                <xm:f>5</xm:f>
              </x14:cfvo>
              <x14:negativeFillColor rgb="FFFF0000"/>
              <x14:axisColor rgb="FF000000"/>
            </x14:dataBar>
          </x14:cfRule>
          <xm:sqref>G13</xm:sqref>
        </x14:conditionalFormatting>
        <x14:conditionalFormatting xmlns:xm="http://schemas.microsoft.com/office/excel/2006/main">
          <x14:cfRule type="dataBar" id="{2CE69D87-30CF-4601-A8B6-F5F2313C0304}">
            <x14:dataBar minLength="0" maxLength="100">
              <x14:cfvo type="num">
                <xm:f>0</xm:f>
              </x14:cfvo>
              <x14:cfvo type="num">
                <xm:f>5</xm:f>
              </x14:cfvo>
              <x14:negativeFillColor rgb="FFFF0000"/>
              <x14:axisColor rgb="FF000000"/>
            </x14:dataBar>
          </x14:cfRule>
          <xm:sqref>G5:G10</xm:sqref>
        </x14:conditionalFormatting>
        <x14:conditionalFormatting xmlns:xm="http://schemas.microsoft.com/office/excel/2006/main">
          <x14:cfRule type="dataBar" id="{0845EE7D-A225-461A-8977-768A51278BFB}">
            <x14:dataBar minLength="0" maxLength="100" gradient="0">
              <x14:cfvo type="num">
                <xm:f>0</xm:f>
              </x14:cfvo>
              <x14:cfvo type="num">
                <xm:f>2</xm:f>
              </x14:cfvo>
              <x14:negativeFillColor rgb="FFFF0000"/>
              <x14:axisColor rgb="FF000000"/>
            </x14:dataBar>
          </x14:cfRule>
          <xm:sqref>G5:G10</xm:sqref>
        </x14:conditionalFormatting>
        <x14:conditionalFormatting xmlns:xm="http://schemas.microsoft.com/office/excel/2006/main">
          <x14:cfRule type="dataBar" id="{49146EA2-6151-42DA-B42C-30BA6F1A808E}">
            <x14:dataBar minLength="0" maxLength="100" gradient="0">
              <x14:cfvo type="num">
                <xm:f>0</xm:f>
              </x14:cfvo>
              <x14:cfvo type="num">
                <xm:f>2</xm:f>
              </x14:cfvo>
              <x14:negativeFillColor rgb="FFFF0000"/>
              <x14:axisColor rgb="FF000000"/>
            </x14:dataBar>
          </x14:cfRule>
          <x14:cfRule type="dataBar" id="{ACAF1E0E-01DA-4EE9-934D-D8248286F048}">
            <x14:dataBar minLength="0" maxLength="100" gradient="0">
              <x14:cfvo type="num">
                <xm:f>0</xm:f>
              </x14:cfvo>
              <x14:cfvo type="num">
                <xm:f>2</xm:f>
              </x14:cfvo>
              <x14:negativeFillColor rgb="FFFF0000"/>
              <x14:axisColor rgb="FF000000"/>
            </x14:dataBar>
          </x14:cfRule>
          <xm:sqref>G5:G10</xm:sqref>
        </x14:conditionalFormatting>
        <x14:conditionalFormatting xmlns:xm="http://schemas.microsoft.com/office/excel/2006/main">
          <x14:cfRule type="dataBar" id="{0C63804E-67FE-4EFC-87D4-4686613184BB}">
            <x14:dataBar minLength="0" maxLength="100" gradient="0">
              <x14:cfvo type="num">
                <xm:f>1</xm:f>
              </x14:cfvo>
              <x14:cfvo type="num">
                <xm:f>4</xm:f>
              </x14:cfvo>
              <x14:negativeFillColor rgb="FFFF0000"/>
              <x14:axisColor rgb="FF000000"/>
            </x14:dataBar>
          </x14:cfRule>
          <xm:sqref>G5:G10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CEA77-C14C-4D66-95C1-35ACF41A8A5A}">
  <sheetPr codeName="Sheet2">
    <tabColor rgb="FFFF0000"/>
  </sheetPr>
  <dimension ref="A1:C18"/>
  <sheetViews>
    <sheetView workbookViewId="0">
      <selection activeCell="B20" sqref="B20"/>
    </sheetView>
  </sheetViews>
  <sheetFormatPr defaultColWidth="8.81640625" defaultRowHeight="12.5" x14ac:dyDescent="0.25"/>
  <cols>
    <col min="1" max="1" width="20.81640625" style="1" customWidth="1"/>
    <col min="2" max="2" width="38.1796875" style="1" customWidth="1"/>
    <col min="3" max="3" width="16.54296875" style="1" customWidth="1"/>
    <col min="4" max="16384" width="8.81640625" style="1"/>
  </cols>
  <sheetData>
    <row r="1" spans="1:3" x14ac:dyDescent="0.25">
      <c r="A1" s="9" t="s">
        <v>15</v>
      </c>
      <c r="B1" s="9" t="s">
        <v>21</v>
      </c>
      <c r="C1" s="9" t="s">
        <v>3</v>
      </c>
    </row>
    <row r="2" spans="1:3" x14ac:dyDescent="0.25">
      <c r="A2" s="41" t="s">
        <v>24</v>
      </c>
      <c r="B2" s="38" t="s">
        <v>229</v>
      </c>
      <c r="C2" s="14">
        <f>'Context of the organization'!G10</f>
        <v>100</v>
      </c>
    </row>
    <row r="3" spans="1:3" x14ac:dyDescent="0.25">
      <c r="A3" s="41" t="s">
        <v>43</v>
      </c>
      <c r="B3" s="38" t="s">
        <v>230</v>
      </c>
      <c r="C3" s="14">
        <f>Leadership!G15</f>
        <v>100</v>
      </c>
    </row>
    <row r="4" spans="1:3" x14ac:dyDescent="0.25">
      <c r="A4" s="41" t="s">
        <v>75</v>
      </c>
      <c r="B4" s="38" t="s">
        <v>231</v>
      </c>
      <c r="C4" s="14">
        <f>Resources!G9</f>
        <v>100</v>
      </c>
    </row>
    <row r="5" spans="1:3" x14ac:dyDescent="0.25">
      <c r="A5" s="41" t="s">
        <v>87</v>
      </c>
      <c r="B5" s="38" t="s">
        <v>232</v>
      </c>
      <c r="C5" s="14">
        <f>'Energy review'!G12</f>
        <v>100</v>
      </c>
    </row>
    <row r="6" spans="1:3" x14ac:dyDescent="0.25">
      <c r="A6" s="41" t="s">
        <v>111</v>
      </c>
      <c r="B6" s="38" t="s">
        <v>233</v>
      </c>
      <c r="C6" s="14">
        <f>'Energy performance indicators'!G12</f>
        <v>100</v>
      </c>
    </row>
    <row r="7" spans="1:3" x14ac:dyDescent="0.25">
      <c r="A7" s="41" t="s">
        <v>131</v>
      </c>
      <c r="B7" s="38" t="s">
        <v>234</v>
      </c>
      <c r="C7" s="14">
        <f>'Objectives, energy targets and '!G12</f>
        <v>100</v>
      </c>
    </row>
    <row r="8" spans="1:3" x14ac:dyDescent="0.25">
      <c r="A8" s="41" t="s">
        <v>148</v>
      </c>
      <c r="B8" s="38" t="s">
        <v>235</v>
      </c>
      <c r="C8" s="14">
        <f>'Competence and awareness'!G11</f>
        <v>100</v>
      </c>
    </row>
    <row r="9" spans="1:3" x14ac:dyDescent="0.25">
      <c r="A9" s="41" t="s">
        <v>175</v>
      </c>
      <c r="B9" s="38" t="s">
        <v>236</v>
      </c>
      <c r="C9" s="14">
        <f>SUM('Operations and maintenance'!G11)</f>
        <v>100</v>
      </c>
    </row>
    <row r="10" spans="1:3" x14ac:dyDescent="0.25">
      <c r="A10" s="41" t="s">
        <v>174</v>
      </c>
      <c r="B10" s="39" t="s">
        <v>237</v>
      </c>
      <c r="C10" s="14">
        <f>SUM('Procurement and design'!G11)</f>
        <v>100</v>
      </c>
    </row>
    <row r="11" spans="1:3" x14ac:dyDescent="0.25">
      <c r="A11" s="41" t="s">
        <v>187</v>
      </c>
      <c r="B11" s="40" t="s">
        <v>238</v>
      </c>
      <c r="C11" s="14">
        <f>SUM('Process for communication and'!G9)</f>
        <v>100</v>
      </c>
    </row>
    <row r="12" spans="1:3" x14ac:dyDescent="0.25">
      <c r="A12" s="41" t="s">
        <v>199</v>
      </c>
      <c r="B12" s="40" t="s">
        <v>239</v>
      </c>
      <c r="C12" s="14">
        <f>SUM('Monitoring, measurement, analys'!G11)</f>
        <v>100</v>
      </c>
    </row>
    <row r="13" spans="1:3" x14ac:dyDescent="0.25">
      <c r="A13" s="41" t="s">
        <v>212</v>
      </c>
      <c r="B13" s="40" t="s">
        <v>240</v>
      </c>
      <c r="C13" s="14">
        <f>SUM('Management review and improveme'!G13)</f>
        <v>100</v>
      </c>
    </row>
    <row r="14" spans="1:3" ht="14.5" x14ac:dyDescent="0.35">
      <c r="A14" s="33"/>
      <c r="B14" s="34"/>
      <c r="C14" s="35"/>
    </row>
    <row r="15" spans="1:3" ht="14.5" x14ac:dyDescent="0.35">
      <c r="A15" s="33"/>
      <c r="B15" s="34"/>
      <c r="C15" s="35"/>
    </row>
    <row r="16" spans="1:3" ht="14.5" x14ac:dyDescent="0.35">
      <c r="A16" s="33"/>
      <c r="B16" s="34"/>
      <c r="C16" s="35"/>
    </row>
    <row r="17" spans="3:3" x14ac:dyDescent="0.25">
      <c r="C17" s="35"/>
    </row>
    <row r="18" spans="3:3" x14ac:dyDescent="0.25">
      <c r="C18" s="35"/>
    </row>
  </sheetData>
  <phoneticPr fontId="22" type="noConversion"/>
  <conditionalFormatting sqref="C2:C13">
    <cfRule type="expression" dxfId="36" priority="32" stopIfTrue="1">
      <formula>AND(C2=0,J2="")</formula>
    </cfRule>
  </conditionalFormatting>
  <conditionalFormatting sqref="C2">
    <cfRule type="dataBar" priority="28">
      <dataBar>
        <cfvo type="num" val="0"/>
        <cfvo type="num" val="5"/>
        <color rgb="FF92D050"/>
      </dataBar>
      <extLst>
        <ext xmlns:x14="http://schemas.microsoft.com/office/spreadsheetml/2009/9/main" uri="{B025F937-C7B1-47D3-B67F-A62EFF666E3E}">
          <x14:id>{B879D0DD-8E0B-42D0-946D-243F422F6C7B}</x14:id>
        </ext>
      </extLst>
    </cfRule>
    <cfRule type="dataBar" priority="29">
      <dataBar>
        <cfvo type="num" val="0"/>
        <cfvo type="num" val="5"/>
        <color theme="8"/>
      </dataBar>
      <extLst>
        <ext xmlns:x14="http://schemas.microsoft.com/office/spreadsheetml/2009/9/main" uri="{B025F937-C7B1-47D3-B67F-A62EFF666E3E}">
          <x14:id>{DB4AE4E0-F916-4F27-808D-A71C6AD07655}</x14:id>
        </ext>
      </extLst>
    </cfRule>
    <cfRule type="dataBar" priority="30">
      <dataBar>
        <cfvo type="min"/>
        <cfvo type="max"/>
        <color theme="8"/>
      </dataBar>
      <extLst>
        <ext xmlns:x14="http://schemas.microsoft.com/office/spreadsheetml/2009/9/main" uri="{B025F937-C7B1-47D3-B67F-A62EFF666E3E}">
          <x14:id>{215352BB-E1D7-4D9E-A613-C05D925415CB}</x14:id>
        </ext>
      </extLst>
    </cfRule>
    <cfRule type="dataBar" priority="31">
      <dataBar>
        <cfvo type="num" val="0"/>
        <cfvo type="num" val="5"/>
        <color rgb="FF638EC6"/>
      </dataBar>
      <extLst>
        <ext xmlns:x14="http://schemas.microsoft.com/office/spreadsheetml/2009/9/main" uri="{B025F937-C7B1-47D3-B67F-A62EFF666E3E}">
          <x14:id>{ABB839D2-C829-4B0D-8C12-F564F376C641}</x14:id>
        </ext>
      </extLst>
    </cfRule>
  </conditionalFormatting>
  <conditionalFormatting sqref="C2:C13">
    <cfRule type="dataBar" priority="22">
      <dataBar>
        <cfvo type="num" val="0"/>
        <cfvo type="num" val="100"/>
        <color rgb="FF92D050"/>
      </dataBar>
      <extLst>
        <ext xmlns:x14="http://schemas.microsoft.com/office/spreadsheetml/2009/9/main" uri="{B025F937-C7B1-47D3-B67F-A62EFF666E3E}">
          <x14:id>{44A902A7-BFD3-4483-81CC-785D4CB3DEB1}</x14:id>
        </ext>
      </extLst>
    </cfRule>
  </conditionalFormatting>
  <conditionalFormatting sqref="C3:C13">
    <cfRule type="dataBar" priority="34">
      <dataBar>
        <cfvo type="num" val="0"/>
        <cfvo type="num" val="5"/>
        <color rgb="FF92D050"/>
      </dataBar>
      <extLst>
        <ext xmlns:x14="http://schemas.microsoft.com/office/spreadsheetml/2009/9/main" uri="{B025F937-C7B1-47D3-B67F-A62EFF666E3E}">
          <x14:id>{A428A1E2-716D-46C3-BDD0-DC2E38359F1C}</x14:id>
        </ext>
      </extLst>
    </cfRule>
    <cfRule type="dataBar" priority="35">
      <dataBar>
        <cfvo type="num" val="0"/>
        <cfvo type="num" val="5"/>
        <color theme="8"/>
      </dataBar>
      <extLst>
        <ext xmlns:x14="http://schemas.microsoft.com/office/spreadsheetml/2009/9/main" uri="{B025F937-C7B1-47D3-B67F-A62EFF666E3E}">
          <x14:id>{18422641-81DC-4681-AB51-2C83BED7348D}</x14:id>
        </ext>
      </extLst>
    </cfRule>
    <cfRule type="dataBar" priority="36">
      <dataBar>
        <cfvo type="min"/>
        <cfvo type="max"/>
        <color theme="8"/>
      </dataBar>
      <extLst>
        <ext xmlns:x14="http://schemas.microsoft.com/office/spreadsheetml/2009/9/main" uri="{B025F937-C7B1-47D3-B67F-A62EFF666E3E}">
          <x14:id>{D2061D8A-EEF0-45A6-A23F-A47507C2F2BB}</x14:id>
        </ext>
      </extLst>
    </cfRule>
    <cfRule type="dataBar" priority="37">
      <dataBar>
        <cfvo type="num" val="0"/>
        <cfvo type="num" val="5"/>
        <color rgb="FF638EC6"/>
      </dataBar>
      <extLst>
        <ext xmlns:x14="http://schemas.microsoft.com/office/spreadsheetml/2009/9/main" uri="{B025F937-C7B1-47D3-B67F-A62EFF666E3E}">
          <x14:id>{C20996AA-CEC2-4F98-9AA4-455DB4CE147C}</x14:id>
        </ext>
      </extLst>
    </cfRule>
  </conditionalFormatting>
  <hyperlinks>
    <hyperlink ref="A2" location="'Context of the organization'!A1" display="ISO 50005-001" xr:uid="{A065B4D7-BAC8-4C1F-96A2-FDD95DEF487A}"/>
    <hyperlink ref="A3" location="Leadership!A1" display="ISO 50005-002" xr:uid="{EFE602B4-F231-4189-86B0-EFDE140A9A4F}"/>
    <hyperlink ref="A4" location="Resources!A1" display="ISO 50005-003" xr:uid="{868E6514-666E-4AB8-B551-6E020C42360E}"/>
    <hyperlink ref="A5" location="'Energy review'!A1" display="ISO 50005-004" xr:uid="{5CCC4CBB-0C1E-4712-95A5-0B700E8ADDDC}"/>
    <hyperlink ref="A6" location="'Energy performance indicators'!A1" display="ISO 50005-005" xr:uid="{DDF49863-1AF1-4AA0-91C8-58EA4EA036CA}"/>
    <hyperlink ref="A7" location="'Objectives, energy targets and '!A1" display="ISO 50005-006" xr:uid="{C739BD68-B540-416C-8DCF-791DDCF8C35D}"/>
    <hyperlink ref="A8" location="'Competence and awareness'!A1" display="ISO 50005-007" xr:uid="{78533F4F-969C-40D6-82B1-4AC29F4305B7}"/>
    <hyperlink ref="A9" location="'Operations and maintenance'!A1" display="ISO 50005-008" xr:uid="{165492F5-41A9-402A-811A-29D51236AA93}"/>
    <hyperlink ref="A10" location="'Procurement and design'!A1" display="ISO 50005-009" xr:uid="{1F796AF4-FF44-41FB-97B2-33B8D752B931}"/>
    <hyperlink ref="A11" location="'Process for communication and'!A1" display="ISO 50005-010" xr:uid="{9DA1B150-1A28-4AAA-B81D-1D7002D3D201}"/>
    <hyperlink ref="A12" location="'Monitoring, measurement, analys'!A1" display="ISO 50005-011" xr:uid="{D2F08474-1C37-48F1-B062-6B21B6599150}"/>
    <hyperlink ref="A13" location="'Management review and improveme'!A1" display="ISO 50005-012" xr:uid="{8324BC45-769C-4C7C-A7A8-095ABB02EA1D}"/>
  </hyperlinks>
  <pageMargins left="0.7" right="0.7" top="0.75" bottom="0.75" header="0.3" footer="0.3"/>
  <ignoredErrors>
    <ignoredError sqref="C2:C13" unlockedFormula="1"/>
  </ignoredErrors>
  <drawing r:id="rId1"/>
  <extLst>
    <ext xmlns:x14="http://schemas.microsoft.com/office/spreadsheetml/2009/9/main" uri="{78C0D931-6437-407d-A8EE-F0AAD7539E65}">
      <x14:conditionalFormattings>
        <x14:conditionalFormatting xmlns:xm="http://schemas.microsoft.com/office/excel/2006/main">
          <x14:cfRule type="dataBar" id="{B879D0DD-8E0B-42D0-946D-243F422F6C7B}">
            <x14:dataBar minLength="0" maxLength="100" gradient="0">
              <x14:cfvo type="num">
                <xm:f>0</xm:f>
              </x14:cfvo>
              <x14:cfvo type="num">
                <xm:f>5</xm:f>
              </x14:cfvo>
              <x14:negativeFillColor rgb="FFFF0000"/>
              <x14:axisColor rgb="FF000000"/>
            </x14:dataBar>
          </x14:cfRule>
          <x14:cfRule type="dataBar" id="{DB4AE4E0-F916-4F27-808D-A71C6AD07655}">
            <x14:dataBar minLength="0" maxLength="100">
              <x14:cfvo type="num">
                <xm:f>0</xm:f>
              </x14:cfvo>
              <x14:cfvo type="num">
                <xm:f>5</xm:f>
              </x14:cfvo>
              <x14:negativeFillColor rgb="FFFF0000"/>
              <x14:axisColor rgb="FF000000"/>
            </x14:dataBar>
          </x14:cfRule>
          <x14:cfRule type="dataBar" id="{215352BB-E1D7-4D9E-A613-C05D925415CB}">
            <x14:dataBar minLength="0" maxLength="100" gradient="0">
              <x14:cfvo type="autoMin"/>
              <x14:cfvo type="autoMax"/>
              <x14:negativeFillColor rgb="FFFF0000"/>
              <x14:axisColor rgb="FF000000"/>
            </x14:dataBar>
          </x14:cfRule>
          <x14:cfRule type="dataBar" id="{ABB839D2-C829-4B0D-8C12-F564F376C641}">
            <x14:dataBar minLength="0" maxLength="100">
              <x14:cfvo type="num">
                <xm:f>0</xm:f>
              </x14:cfvo>
              <x14:cfvo type="num">
                <xm:f>5</xm:f>
              </x14:cfvo>
              <x14:negativeFillColor rgb="FFFF0000"/>
              <x14:axisColor rgb="FF000000"/>
            </x14:dataBar>
          </x14:cfRule>
          <xm:sqref>C2</xm:sqref>
        </x14:conditionalFormatting>
        <x14:conditionalFormatting xmlns:xm="http://schemas.microsoft.com/office/excel/2006/main">
          <x14:cfRule type="dataBar" id="{44A902A7-BFD3-4483-81CC-785D4CB3DEB1}">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A428A1E2-716D-46C3-BDD0-DC2E38359F1C}">
            <x14:dataBar minLength="0" maxLength="100" gradient="0">
              <x14:cfvo type="num">
                <xm:f>0</xm:f>
              </x14:cfvo>
              <x14:cfvo type="num">
                <xm:f>5</xm:f>
              </x14:cfvo>
              <x14:negativeFillColor rgb="FFFF0000"/>
              <x14:axisColor rgb="FF000000"/>
            </x14:dataBar>
          </x14:cfRule>
          <x14:cfRule type="dataBar" id="{18422641-81DC-4681-AB51-2C83BED7348D}">
            <x14:dataBar minLength="0" maxLength="100">
              <x14:cfvo type="num">
                <xm:f>0</xm:f>
              </x14:cfvo>
              <x14:cfvo type="num">
                <xm:f>5</xm:f>
              </x14:cfvo>
              <x14:negativeFillColor rgb="FFFF0000"/>
              <x14:axisColor rgb="FF000000"/>
            </x14:dataBar>
          </x14:cfRule>
          <x14:cfRule type="dataBar" id="{D2061D8A-EEF0-45A6-A23F-A47507C2F2BB}">
            <x14:dataBar minLength="0" maxLength="100" gradient="0">
              <x14:cfvo type="autoMin"/>
              <x14:cfvo type="autoMax"/>
              <x14:negativeFillColor rgb="FFFF0000"/>
              <x14:axisColor rgb="FF000000"/>
            </x14:dataBar>
          </x14:cfRule>
          <x14:cfRule type="dataBar" id="{C20996AA-CEC2-4F98-9AA4-455DB4CE147C}">
            <x14:dataBar minLength="0" maxLength="100">
              <x14:cfvo type="num">
                <xm:f>0</xm:f>
              </x14:cfvo>
              <x14:cfvo type="num">
                <xm:f>5</xm:f>
              </x14:cfvo>
              <x14:negativeFillColor rgb="FFFF0000"/>
              <x14:axisColor rgb="FF000000"/>
            </x14:dataBar>
          </x14:cfRule>
          <xm:sqref>C3:C13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DA1D-5128-4FDC-930C-EC5227C1CECE}">
  <dimension ref="A1:J12"/>
  <sheetViews>
    <sheetView zoomScale="80" zoomScaleNormal="80" workbookViewId="0">
      <selection activeCell="D6" sqref="D6"/>
    </sheetView>
  </sheetViews>
  <sheetFormatPr defaultColWidth="8.81640625" defaultRowHeight="14.5" x14ac:dyDescent="0.35"/>
  <cols>
    <col min="1" max="1" width="16.81640625" style="26" customWidth="1"/>
    <col min="2" max="5" width="30.90625"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22" x14ac:dyDescent="0.4">
      <c r="A1" s="28" t="s">
        <v>24</v>
      </c>
      <c r="B1" s="53" t="s">
        <v>22</v>
      </c>
      <c r="C1" s="53"/>
      <c r="D1" s="53"/>
      <c r="E1" s="53"/>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49" t="s">
        <v>20</v>
      </c>
      <c r="G3" s="51" t="s">
        <v>19</v>
      </c>
      <c r="H3" s="44" t="s">
        <v>0</v>
      </c>
      <c r="I3" s="17"/>
    </row>
    <row r="4" spans="1:10" s="18" customFormat="1" x14ac:dyDescent="0.35">
      <c r="A4" s="50"/>
      <c r="B4" s="32" t="s">
        <v>27</v>
      </c>
      <c r="C4" s="32" t="s">
        <v>28</v>
      </c>
      <c r="D4" s="32" t="s">
        <v>29</v>
      </c>
      <c r="E4" s="32" t="s">
        <v>30</v>
      </c>
      <c r="F4" s="50"/>
      <c r="G4" s="52"/>
      <c r="H4" s="45"/>
      <c r="I4" s="17"/>
    </row>
    <row r="5" spans="1:10" ht="50" customHeight="1" x14ac:dyDescent="0.35">
      <c r="A5" s="30" t="s">
        <v>23</v>
      </c>
      <c r="B5" s="31" t="s">
        <v>37</v>
      </c>
      <c r="C5" s="31" t="s">
        <v>31</v>
      </c>
      <c r="D5" s="31" t="s">
        <v>38</v>
      </c>
      <c r="E5" s="31" t="s">
        <v>39</v>
      </c>
      <c r="F5" s="10">
        <v>4</v>
      </c>
      <c r="G5" s="5">
        <v>4</v>
      </c>
      <c r="H5" s="19"/>
      <c r="I5" s="4"/>
    </row>
    <row r="6" spans="1:10" ht="200.5" customHeight="1" x14ac:dyDescent="0.35">
      <c r="A6" s="30" t="s">
        <v>32</v>
      </c>
      <c r="B6" s="36" t="s">
        <v>33</v>
      </c>
      <c r="C6" s="36" t="s">
        <v>33</v>
      </c>
      <c r="D6" s="31" t="s">
        <v>34</v>
      </c>
      <c r="E6" s="31" t="s">
        <v>40</v>
      </c>
      <c r="F6" s="10">
        <v>4</v>
      </c>
      <c r="G6" s="5">
        <v>4</v>
      </c>
      <c r="H6" s="19"/>
      <c r="I6" s="4"/>
    </row>
    <row r="7" spans="1:10" ht="96.5" customHeight="1" x14ac:dyDescent="0.35">
      <c r="A7" s="30" t="s">
        <v>35</v>
      </c>
      <c r="B7" s="31" t="s">
        <v>41</v>
      </c>
      <c r="C7" s="36" t="s">
        <v>33</v>
      </c>
      <c r="D7" s="31" t="s">
        <v>36</v>
      </c>
      <c r="E7" s="31" t="s">
        <v>42</v>
      </c>
      <c r="F7" s="10">
        <v>4</v>
      </c>
      <c r="G7" s="5">
        <v>4</v>
      </c>
      <c r="H7" s="19"/>
      <c r="I7" s="4"/>
    </row>
    <row r="8" spans="1:10" x14ac:dyDescent="0.35">
      <c r="A8" s="20" t="s">
        <v>2</v>
      </c>
      <c r="B8" s="12"/>
      <c r="C8" s="12"/>
      <c r="D8" s="12"/>
      <c r="E8" s="12"/>
      <c r="F8" s="21">
        <f>SUM(F5:F7)</f>
        <v>12</v>
      </c>
      <c r="G8" s="22">
        <f>SUM(G5:G7)</f>
        <v>12</v>
      </c>
      <c r="H8" s="12"/>
    </row>
    <row r="9" spans="1:10" x14ac:dyDescent="0.35">
      <c r="A9" s="23"/>
      <c r="B9" s="12"/>
      <c r="C9" s="12"/>
      <c r="D9" s="12"/>
      <c r="E9" s="12"/>
      <c r="F9" s="23"/>
      <c r="G9" s="12"/>
      <c r="H9" s="12"/>
    </row>
    <row r="10" spans="1:10" x14ac:dyDescent="0.35">
      <c r="A10" s="23"/>
      <c r="C10" s="24"/>
      <c r="D10" s="24"/>
      <c r="E10" s="43" t="s">
        <v>1</v>
      </c>
      <c r="F10" s="23"/>
      <c r="G10" s="6">
        <f>SUM(G8/F8)*100</f>
        <v>100</v>
      </c>
    </row>
    <row r="11" spans="1:10" x14ac:dyDescent="0.35">
      <c r="H11" s="27"/>
    </row>
    <row r="12" spans="1:10" x14ac:dyDescent="0.35">
      <c r="F12" s="13"/>
    </row>
  </sheetData>
  <mergeCells count="7">
    <mergeCell ref="H3:H4"/>
    <mergeCell ref="B3:E3"/>
    <mergeCell ref="A3:A4"/>
    <mergeCell ref="G3:G4"/>
    <mergeCell ref="B1:E1"/>
    <mergeCell ref="B2:E2"/>
    <mergeCell ref="F3:F4"/>
  </mergeCells>
  <phoneticPr fontId="22" type="noConversion"/>
  <conditionalFormatting sqref="G5:G7">
    <cfRule type="dataBar" priority="13">
      <dataBar>
        <cfvo type="num" val="0"/>
        <cfvo type="num" val="5"/>
        <color theme="8"/>
      </dataBar>
      <extLst>
        <ext xmlns:x14="http://schemas.microsoft.com/office/spreadsheetml/2009/9/main" uri="{B025F937-C7B1-47D3-B67F-A62EFF666E3E}">
          <x14:id>{3B5C7420-2D5A-48AE-9D44-942673B49A8A}</x14:id>
        </ext>
      </extLst>
    </cfRule>
  </conditionalFormatting>
  <conditionalFormatting sqref="G5:G7">
    <cfRule type="cellIs" dxfId="35" priority="17" stopIfTrue="1" operator="equal">
      <formula>0</formula>
    </cfRule>
  </conditionalFormatting>
  <conditionalFormatting sqref="G5:G7">
    <cfRule type="dataBar" priority="10">
      <dataBar>
        <cfvo type="num" val="0"/>
        <cfvo type="num" val="2"/>
        <color rgb="FF92D050"/>
      </dataBar>
      <extLst>
        <ext xmlns:x14="http://schemas.microsoft.com/office/spreadsheetml/2009/9/main" uri="{B025F937-C7B1-47D3-B67F-A62EFF666E3E}">
          <x14:id>{EB85A968-62E9-447C-B154-861FD47D7A16}</x14:id>
        </ext>
      </extLst>
    </cfRule>
  </conditionalFormatting>
  <conditionalFormatting sqref="G5:G7">
    <cfRule type="dataBar" priority="8">
      <dataBar>
        <cfvo type="num" val="0"/>
        <cfvo type="num" val="2"/>
        <color rgb="FF92D050"/>
      </dataBar>
      <extLst>
        <ext xmlns:x14="http://schemas.microsoft.com/office/spreadsheetml/2009/9/main" uri="{B025F937-C7B1-47D3-B67F-A62EFF666E3E}">
          <x14:id>{20DDE011-409E-48AE-ABBA-4EC07824AF10}</x14:id>
        </ext>
      </extLst>
    </cfRule>
    <cfRule type="dataBar" priority="9">
      <dataBar>
        <cfvo type="num" val="0"/>
        <cfvo type="num" val="2"/>
        <color theme="9"/>
      </dataBar>
      <extLst>
        <ext xmlns:x14="http://schemas.microsoft.com/office/spreadsheetml/2009/9/main" uri="{B025F937-C7B1-47D3-B67F-A62EFF666E3E}">
          <x14:id>{3AC8BB1B-FFC8-41F6-87D7-FCD7653D2308}</x14:id>
        </ext>
      </extLst>
    </cfRule>
  </conditionalFormatting>
  <conditionalFormatting sqref="G5:G7">
    <cfRule type="dataBar" priority="6">
      <dataBar>
        <cfvo type="num" val="1"/>
        <cfvo type="num" val="4"/>
        <color rgb="FF92D050"/>
      </dataBar>
      <extLst>
        <ext xmlns:x14="http://schemas.microsoft.com/office/spreadsheetml/2009/9/main" uri="{B025F937-C7B1-47D3-B67F-A62EFF666E3E}">
          <x14:id>{76FBD377-2A1E-4AA7-BBF8-9DA883B5F3E6}</x14:id>
        </ext>
      </extLst>
    </cfRule>
  </conditionalFormatting>
  <conditionalFormatting sqref="G5:G7">
    <cfRule type="cellIs" dxfId="34" priority="4" operator="equal">
      <formula>1</formula>
    </cfRule>
  </conditionalFormatting>
  <conditionalFormatting sqref="G10">
    <cfRule type="expression" dxfId="33" priority="3" stopIfTrue="1">
      <formula>AND(G10=0,N10="")</formula>
    </cfRule>
  </conditionalFormatting>
  <conditionalFormatting sqref="G10">
    <cfRule type="dataBar" priority="2">
      <dataBar>
        <cfvo type="num" val="0"/>
        <cfvo type="num" val="5"/>
        <color theme="8"/>
      </dataBar>
      <extLst>
        <ext xmlns:x14="http://schemas.microsoft.com/office/spreadsheetml/2009/9/main" uri="{B025F937-C7B1-47D3-B67F-A62EFF666E3E}">
          <x14:id>{9CC60231-830E-4BA6-A5A6-AAC986102F00}</x14:id>
        </ext>
      </extLst>
    </cfRule>
  </conditionalFormatting>
  <conditionalFormatting sqref="G10">
    <cfRule type="dataBar" priority="1">
      <dataBar>
        <cfvo type="num" val="0"/>
        <cfvo type="num" val="5"/>
        <color rgb="FF92D050"/>
      </dataBar>
      <extLst>
        <ext xmlns:x14="http://schemas.microsoft.com/office/spreadsheetml/2009/9/main" uri="{B025F937-C7B1-47D3-B67F-A62EFF666E3E}">
          <x14:id>{662C81DA-11A9-4791-9607-D850A0A5070F}</x14:id>
        </ext>
      </extLst>
    </cfRule>
  </conditionalFormatting>
  <dataValidations count="2">
    <dataValidation type="list" allowBlank="1" showInputMessage="1" showErrorMessage="1" sqref="G5:G7" xr:uid="{B34CE30D-0DDE-48D3-98E8-485731939770}">
      <formula1>"1,2,3,4"</formula1>
    </dataValidation>
    <dataValidation type="list" allowBlank="1" showInputMessage="1" showErrorMessage="1" sqref="F5:F7" xr:uid="{118AF29B-9A3E-446A-93D2-0725C139B6B0}">
      <formula1>"0,4"</formula1>
    </dataValidation>
  </dataValidations>
  <pageMargins left="0.7" right="0.7" top="0.75" bottom="0.75" header="0.3" footer="0.3"/>
  <pageSetup paperSize="9" orientation="landscape" horizontalDpi="300" verticalDpi="300" r:id="rId1"/>
  <ignoredErrors>
    <ignoredError sqref="F8:G8 G1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3B5C7420-2D5A-48AE-9D44-942673B49A8A}">
            <x14:dataBar minLength="0" maxLength="100">
              <x14:cfvo type="num">
                <xm:f>0</xm:f>
              </x14:cfvo>
              <x14:cfvo type="num">
                <xm:f>5</xm:f>
              </x14:cfvo>
              <x14:negativeFillColor rgb="FFFF0000"/>
              <x14:axisColor rgb="FF000000"/>
            </x14:dataBar>
          </x14:cfRule>
          <xm:sqref>G5:G7</xm:sqref>
        </x14:conditionalFormatting>
        <x14:conditionalFormatting xmlns:xm="http://schemas.microsoft.com/office/excel/2006/main">
          <x14:cfRule type="dataBar" id="{EB85A968-62E9-447C-B154-861FD47D7A16}">
            <x14:dataBar minLength="0" maxLength="100" gradient="0">
              <x14:cfvo type="num">
                <xm:f>0</xm:f>
              </x14:cfvo>
              <x14:cfvo type="num">
                <xm:f>2</xm:f>
              </x14:cfvo>
              <x14:negativeFillColor rgb="FFFF0000"/>
              <x14:axisColor rgb="FF000000"/>
            </x14:dataBar>
          </x14:cfRule>
          <xm:sqref>G5:G7</xm:sqref>
        </x14:conditionalFormatting>
        <x14:conditionalFormatting xmlns:xm="http://schemas.microsoft.com/office/excel/2006/main">
          <x14:cfRule type="dataBar" id="{20DDE011-409E-48AE-ABBA-4EC07824AF10}">
            <x14:dataBar minLength="0" maxLength="100" gradient="0">
              <x14:cfvo type="num">
                <xm:f>0</xm:f>
              </x14:cfvo>
              <x14:cfvo type="num">
                <xm:f>2</xm:f>
              </x14:cfvo>
              <x14:negativeFillColor rgb="FFFF0000"/>
              <x14:axisColor rgb="FF000000"/>
            </x14:dataBar>
          </x14:cfRule>
          <x14:cfRule type="dataBar" id="{3AC8BB1B-FFC8-41F6-87D7-FCD7653D2308}">
            <x14:dataBar minLength="0" maxLength="100" gradient="0">
              <x14:cfvo type="num">
                <xm:f>0</xm:f>
              </x14:cfvo>
              <x14:cfvo type="num">
                <xm:f>2</xm:f>
              </x14:cfvo>
              <x14:negativeFillColor rgb="FFFF0000"/>
              <x14:axisColor rgb="FF000000"/>
            </x14:dataBar>
          </x14:cfRule>
          <xm:sqref>G5:G7</xm:sqref>
        </x14:conditionalFormatting>
        <x14:conditionalFormatting xmlns:xm="http://schemas.microsoft.com/office/excel/2006/main">
          <x14:cfRule type="dataBar" id="{76FBD377-2A1E-4AA7-BBF8-9DA883B5F3E6}">
            <x14:dataBar minLength="0" maxLength="100" gradient="0">
              <x14:cfvo type="num">
                <xm:f>1</xm:f>
              </x14:cfvo>
              <x14:cfvo type="num">
                <xm:f>4</xm:f>
              </x14:cfvo>
              <x14:negativeFillColor rgb="FFFF0000"/>
              <x14:axisColor rgb="FF000000"/>
            </x14:dataBar>
          </x14:cfRule>
          <xm:sqref>G5:G7</xm:sqref>
        </x14:conditionalFormatting>
        <x14:conditionalFormatting xmlns:xm="http://schemas.microsoft.com/office/excel/2006/main">
          <x14:cfRule type="dataBar" id="{9CC60231-830E-4BA6-A5A6-AAC986102F00}">
            <x14:dataBar minLength="0" maxLength="100">
              <x14:cfvo type="num">
                <xm:f>0</xm:f>
              </x14:cfvo>
              <x14:cfvo type="num">
                <xm:f>5</xm:f>
              </x14:cfvo>
              <x14:negativeFillColor rgb="FFFF0000"/>
              <x14:axisColor rgb="FF000000"/>
            </x14:dataBar>
          </x14:cfRule>
          <xm:sqref>G10</xm:sqref>
        </x14:conditionalFormatting>
        <x14:conditionalFormatting xmlns:xm="http://schemas.microsoft.com/office/excel/2006/main">
          <x14:cfRule type="dataBar" id="{662C81DA-11A9-4791-9607-D850A0A5070F}">
            <x14:dataBar minLength="0" maxLength="100" gradient="0">
              <x14:cfvo type="num">
                <xm:f>0</xm:f>
              </x14:cfvo>
              <x14:cfvo type="num">
                <xm:f>5</xm:f>
              </x14:cfvo>
              <x14:negativeFillColor rgb="FFFF0000"/>
              <x14:axisColor rgb="FF000000"/>
            </x14:dataBar>
          </x14:cfRule>
          <xm:sqref>G10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2C72C-9F66-4320-ACBD-B5D74A3711CD}">
  <dimension ref="A1:J16"/>
  <sheetViews>
    <sheetView zoomScale="80" zoomScaleNormal="80" workbookViewId="0"/>
  </sheetViews>
  <sheetFormatPr defaultColWidth="8.81640625" defaultRowHeight="14.5" x14ac:dyDescent="0.35"/>
  <cols>
    <col min="1" max="1" width="16.81640625" style="26" customWidth="1"/>
    <col min="2" max="5" width="31.36328125"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22" x14ac:dyDescent="0.4">
      <c r="A1" s="28" t="s">
        <v>43</v>
      </c>
      <c r="B1" s="53" t="s">
        <v>44</v>
      </c>
      <c r="C1" s="53"/>
      <c r="D1" s="53"/>
      <c r="E1" s="53"/>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5"/>
      <c r="B4" s="32" t="s">
        <v>27</v>
      </c>
      <c r="C4" s="32" t="s">
        <v>28</v>
      </c>
      <c r="D4" s="32" t="s">
        <v>29</v>
      </c>
      <c r="E4" s="32" t="s">
        <v>30</v>
      </c>
      <c r="F4" s="59"/>
      <c r="G4" s="56"/>
      <c r="H4" s="57"/>
      <c r="I4" s="17"/>
    </row>
    <row r="5" spans="1:10" s="18" customFormat="1" ht="40" customHeight="1" x14ac:dyDescent="0.35">
      <c r="A5" s="50"/>
      <c r="B5" s="37" t="s">
        <v>45</v>
      </c>
      <c r="C5" s="37" t="s">
        <v>46</v>
      </c>
      <c r="D5" s="37" t="s">
        <v>46</v>
      </c>
      <c r="E5" s="37" t="s">
        <v>47</v>
      </c>
      <c r="F5" s="60"/>
      <c r="G5" s="52"/>
      <c r="H5" s="45"/>
      <c r="I5" s="17"/>
    </row>
    <row r="6" spans="1:10" ht="85.5" customHeight="1" x14ac:dyDescent="0.35">
      <c r="A6" s="30" t="s">
        <v>48</v>
      </c>
      <c r="B6" s="31" t="s">
        <v>49</v>
      </c>
      <c r="C6" s="31" t="s">
        <v>50</v>
      </c>
      <c r="D6" s="31" t="s">
        <v>51</v>
      </c>
      <c r="E6" s="31" t="s">
        <v>52</v>
      </c>
      <c r="F6" s="10">
        <v>4</v>
      </c>
      <c r="G6" s="5">
        <v>4</v>
      </c>
      <c r="H6" s="19"/>
      <c r="I6" s="4"/>
    </row>
    <row r="7" spans="1:10" ht="42.5" customHeight="1" x14ac:dyDescent="0.35">
      <c r="A7" s="30" t="s">
        <v>53</v>
      </c>
      <c r="B7" s="36" t="s">
        <v>33</v>
      </c>
      <c r="C7" s="36" t="s">
        <v>33</v>
      </c>
      <c r="D7" s="31" t="s">
        <v>54</v>
      </c>
      <c r="E7" s="31" t="s">
        <v>55</v>
      </c>
      <c r="F7" s="10">
        <v>4</v>
      </c>
      <c r="G7" s="5">
        <v>4</v>
      </c>
      <c r="H7" s="19"/>
      <c r="I7" s="4"/>
    </row>
    <row r="8" spans="1:10" ht="74" customHeight="1" x14ac:dyDescent="0.35">
      <c r="A8" s="30" t="s">
        <v>56</v>
      </c>
      <c r="B8" s="36" t="s">
        <v>33</v>
      </c>
      <c r="C8" s="31" t="s">
        <v>57</v>
      </c>
      <c r="D8" s="31" t="s">
        <v>58</v>
      </c>
      <c r="E8" s="31" t="s">
        <v>59</v>
      </c>
      <c r="F8" s="10">
        <v>4</v>
      </c>
      <c r="G8" s="5">
        <v>4</v>
      </c>
      <c r="H8" s="19"/>
      <c r="I8" s="4"/>
    </row>
    <row r="9" spans="1:10" ht="33" customHeight="1" x14ac:dyDescent="0.35">
      <c r="A9" s="30" t="s">
        <v>60</v>
      </c>
      <c r="B9" s="36" t="s">
        <v>33</v>
      </c>
      <c r="C9" s="36" t="s">
        <v>33</v>
      </c>
      <c r="D9" s="31" t="s">
        <v>61</v>
      </c>
      <c r="E9" s="31" t="s">
        <v>62</v>
      </c>
      <c r="F9" s="10">
        <v>4</v>
      </c>
      <c r="G9" s="5">
        <v>4</v>
      </c>
      <c r="H9" s="19"/>
      <c r="I9" s="4"/>
    </row>
    <row r="10" spans="1:10" ht="66.5" customHeight="1" x14ac:dyDescent="0.35">
      <c r="A10" s="30" t="s">
        <v>63</v>
      </c>
      <c r="B10" s="31" t="s">
        <v>64</v>
      </c>
      <c r="C10" s="31" t="s">
        <v>65</v>
      </c>
      <c r="D10" s="31" t="s">
        <v>66</v>
      </c>
      <c r="E10" s="31" t="s">
        <v>67</v>
      </c>
      <c r="F10" s="10">
        <v>4</v>
      </c>
      <c r="G10" s="5">
        <v>4</v>
      </c>
      <c r="H10" s="19"/>
      <c r="I10" s="4"/>
    </row>
    <row r="11" spans="1:10" ht="123.5" customHeight="1" x14ac:dyDescent="0.35">
      <c r="A11" s="30" t="s">
        <v>68</v>
      </c>
      <c r="B11" s="36" t="s">
        <v>33</v>
      </c>
      <c r="C11" s="31" t="s">
        <v>69</v>
      </c>
      <c r="D11" s="31" t="s">
        <v>70</v>
      </c>
      <c r="E11" s="31" t="s">
        <v>71</v>
      </c>
      <c r="F11" s="10">
        <v>4</v>
      </c>
      <c r="G11" s="5">
        <v>4</v>
      </c>
      <c r="H11" s="19"/>
      <c r="I11" s="4"/>
    </row>
    <row r="12" spans="1:10" ht="33" customHeight="1" x14ac:dyDescent="0.35">
      <c r="A12" s="30" t="s">
        <v>72</v>
      </c>
      <c r="B12" s="36" t="s">
        <v>33</v>
      </c>
      <c r="C12" s="31" t="s">
        <v>73</v>
      </c>
      <c r="D12" s="31" t="s">
        <v>74</v>
      </c>
      <c r="E12" s="36" t="s">
        <v>33</v>
      </c>
      <c r="F12" s="10">
        <v>4</v>
      </c>
      <c r="G12" s="5">
        <v>4</v>
      </c>
      <c r="H12" s="19"/>
      <c r="I12" s="4"/>
    </row>
    <row r="13" spans="1:10" x14ac:dyDescent="0.35">
      <c r="A13" s="20" t="s">
        <v>2</v>
      </c>
      <c r="B13" s="12"/>
      <c r="C13" s="12"/>
      <c r="D13" s="12"/>
      <c r="E13" s="12"/>
      <c r="F13" s="21">
        <f>SUM(F6:F12)</f>
        <v>28</v>
      </c>
      <c r="G13" s="22">
        <f>SUM(G6:G12)</f>
        <v>28</v>
      </c>
      <c r="H13" s="12"/>
    </row>
    <row r="14" spans="1:10" x14ac:dyDescent="0.35">
      <c r="A14" s="23"/>
      <c r="B14" s="12"/>
      <c r="C14" s="12"/>
      <c r="D14" s="12"/>
      <c r="E14" s="12"/>
      <c r="F14" s="23"/>
      <c r="G14" s="12"/>
      <c r="H14" s="12"/>
    </row>
    <row r="15" spans="1:10" x14ac:dyDescent="0.35">
      <c r="A15" s="23"/>
      <c r="B15" s="24"/>
      <c r="C15" s="24"/>
      <c r="D15" s="24"/>
      <c r="E15" s="43" t="s">
        <v>1</v>
      </c>
      <c r="F15" s="25"/>
      <c r="G15" s="6">
        <f>SUM(G13/F13)*100</f>
        <v>100</v>
      </c>
    </row>
    <row r="16" spans="1:10" x14ac:dyDescent="0.35">
      <c r="H16" s="27"/>
    </row>
  </sheetData>
  <mergeCells count="7">
    <mergeCell ref="B1:E1"/>
    <mergeCell ref="B2:E2"/>
    <mergeCell ref="A3:A5"/>
    <mergeCell ref="G3:G5"/>
    <mergeCell ref="H3:H5"/>
    <mergeCell ref="F3:F5"/>
    <mergeCell ref="B3:E3"/>
  </mergeCells>
  <conditionalFormatting sqref="G15">
    <cfRule type="expression" dxfId="32" priority="65" stopIfTrue="1">
      <formula>AND(G15=0,N15="")</formula>
    </cfRule>
  </conditionalFormatting>
  <conditionalFormatting sqref="G15">
    <cfRule type="dataBar" priority="64">
      <dataBar>
        <cfvo type="num" val="0"/>
        <cfvo type="num" val="5"/>
        <color theme="8"/>
      </dataBar>
      <extLst>
        <ext xmlns:x14="http://schemas.microsoft.com/office/spreadsheetml/2009/9/main" uri="{B025F937-C7B1-47D3-B67F-A62EFF666E3E}">
          <x14:id>{985EAC5B-3302-4518-8E36-A3A73AAEEC91}</x14:id>
        </ext>
      </extLst>
    </cfRule>
  </conditionalFormatting>
  <conditionalFormatting sqref="G15">
    <cfRule type="dataBar" priority="63">
      <dataBar>
        <cfvo type="num" val="0"/>
        <cfvo type="num" val="5"/>
        <color rgb="FF92D050"/>
      </dataBar>
      <extLst>
        <ext xmlns:x14="http://schemas.microsoft.com/office/spreadsheetml/2009/9/main" uri="{B025F937-C7B1-47D3-B67F-A62EFF666E3E}">
          <x14:id>{D201A9E2-CAA3-4A99-AFC4-EF46E7741472}</x14:id>
        </ext>
      </extLst>
    </cfRule>
  </conditionalFormatting>
  <conditionalFormatting sqref="G6:G12">
    <cfRule type="dataBar" priority="7">
      <dataBar>
        <cfvo type="num" val="0"/>
        <cfvo type="num" val="5"/>
        <color theme="8"/>
      </dataBar>
      <extLst>
        <ext xmlns:x14="http://schemas.microsoft.com/office/spreadsheetml/2009/9/main" uri="{B025F937-C7B1-47D3-B67F-A62EFF666E3E}">
          <x14:id>{6F547E11-90E1-4EBD-9D2F-5CB70DF86503}</x14:id>
        </ext>
      </extLst>
    </cfRule>
  </conditionalFormatting>
  <conditionalFormatting sqref="G6:G12">
    <cfRule type="cellIs" dxfId="31" priority="8" stopIfTrue="1" operator="equal">
      <formula>0</formula>
    </cfRule>
  </conditionalFormatting>
  <conditionalFormatting sqref="G6:G12">
    <cfRule type="dataBar" priority="6">
      <dataBar>
        <cfvo type="num" val="0"/>
        <cfvo type="num" val="2"/>
        <color rgb="FF92D050"/>
      </dataBar>
      <extLst>
        <ext xmlns:x14="http://schemas.microsoft.com/office/spreadsheetml/2009/9/main" uri="{B025F937-C7B1-47D3-B67F-A62EFF666E3E}">
          <x14:id>{E337368C-05A8-4DC4-A3ED-6792B2ED7CE6}</x14:id>
        </ext>
      </extLst>
    </cfRule>
  </conditionalFormatting>
  <conditionalFormatting sqref="G6:G12">
    <cfRule type="dataBar" priority="4">
      <dataBar>
        <cfvo type="num" val="0"/>
        <cfvo type="num" val="2"/>
        <color rgb="FF92D050"/>
      </dataBar>
      <extLst>
        <ext xmlns:x14="http://schemas.microsoft.com/office/spreadsheetml/2009/9/main" uri="{B025F937-C7B1-47D3-B67F-A62EFF666E3E}">
          <x14:id>{026DF5A6-91DB-4E92-94A3-3C64E7387F31}</x14:id>
        </ext>
      </extLst>
    </cfRule>
    <cfRule type="dataBar" priority="5">
      <dataBar>
        <cfvo type="num" val="0"/>
        <cfvo type="num" val="2"/>
        <color theme="9"/>
      </dataBar>
      <extLst>
        <ext xmlns:x14="http://schemas.microsoft.com/office/spreadsheetml/2009/9/main" uri="{B025F937-C7B1-47D3-B67F-A62EFF666E3E}">
          <x14:id>{52F513A5-33D5-4C02-977C-57BB59897358}</x14:id>
        </ext>
      </extLst>
    </cfRule>
  </conditionalFormatting>
  <conditionalFormatting sqref="G6:G12">
    <cfRule type="dataBar" priority="3">
      <dataBar>
        <cfvo type="num" val="1"/>
        <cfvo type="num" val="4"/>
        <color rgb="FF92D050"/>
      </dataBar>
      <extLst>
        <ext xmlns:x14="http://schemas.microsoft.com/office/spreadsheetml/2009/9/main" uri="{B025F937-C7B1-47D3-B67F-A62EFF666E3E}">
          <x14:id>{BADB92D7-42DB-4E44-A4A6-353CDDF390E7}</x14:id>
        </ext>
      </extLst>
    </cfRule>
  </conditionalFormatting>
  <conditionalFormatting sqref="G6:G12">
    <cfRule type="cellIs" dxfId="30" priority="2" operator="equal">
      <formula>1</formula>
    </cfRule>
  </conditionalFormatting>
  <dataValidations count="2">
    <dataValidation type="list" allowBlank="1" showInputMessage="1" showErrorMessage="1" sqref="G6:G12" xr:uid="{86CFA7D0-B5D3-4022-A13B-AAFD89663822}">
      <formula1>"1,2,3,4"</formula1>
    </dataValidation>
    <dataValidation type="list" allowBlank="1" showInputMessage="1" showErrorMessage="1" sqref="F6:F12" xr:uid="{E00706DB-15CC-4C95-9240-9A5312ABB370}">
      <formula1>"0,4"</formula1>
    </dataValidation>
  </dataValidations>
  <pageMargins left="0.7" right="0.7" top="0.75" bottom="0.75" header="0.3" footer="0.3"/>
  <pageSetup paperSize="9" orientation="landscape"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985EAC5B-3302-4518-8E36-A3A73AAEEC91}">
            <x14:dataBar minLength="0" maxLength="100">
              <x14:cfvo type="num">
                <xm:f>0</xm:f>
              </x14:cfvo>
              <x14:cfvo type="num">
                <xm:f>5</xm:f>
              </x14:cfvo>
              <x14:negativeFillColor rgb="FFFF0000"/>
              <x14:axisColor rgb="FF000000"/>
            </x14:dataBar>
          </x14:cfRule>
          <xm:sqref>G15</xm:sqref>
        </x14:conditionalFormatting>
        <x14:conditionalFormatting xmlns:xm="http://schemas.microsoft.com/office/excel/2006/main">
          <x14:cfRule type="dataBar" id="{D201A9E2-CAA3-4A99-AFC4-EF46E7741472}">
            <x14:dataBar minLength="0" maxLength="100" gradient="0">
              <x14:cfvo type="num">
                <xm:f>0</xm:f>
              </x14:cfvo>
              <x14:cfvo type="num">
                <xm:f>5</xm:f>
              </x14:cfvo>
              <x14:negativeFillColor rgb="FFFF0000"/>
              <x14:axisColor rgb="FF000000"/>
            </x14:dataBar>
          </x14:cfRule>
          <xm:sqref>G15</xm:sqref>
        </x14:conditionalFormatting>
        <x14:conditionalFormatting xmlns:xm="http://schemas.microsoft.com/office/excel/2006/main">
          <x14:cfRule type="dataBar" id="{6F547E11-90E1-4EBD-9D2F-5CB70DF86503}">
            <x14:dataBar minLength="0" maxLength="100">
              <x14:cfvo type="num">
                <xm:f>0</xm:f>
              </x14:cfvo>
              <x14:cfvo type="num">
                <xm:f>5</xm:f>
              </x14:cfvo>
              <x14:negativeFillColor rgb="FFFF0000"/>
              <x14:axisColor rgb="FF000000"/>
            </x14:dataBar>
          </x14:cfRule>
          <xm:sqref>G6:G12</xm:sqref>
        </x14:conditionalFormatting>
        <x14:conditionalFormatting xmlns:xm="http://schemas.microsoft.com/office/excel/2006/main">
          <x14:cfRule type="dataBar" id="{E337368C-05A8-4DC4-A3ED-6792B2ED7CE6}">
            <x14:dataBar minLength="0" maxLength="100" gradient="0">
              <x14:cfvo type="num">
                <xm:f>0</xm:f>
              </x14:cfvo>
              <x14:cfvo type="num">
                <xm:f>2</xm:f>
              </x14:cfvo>
              <x14:negativeFillColor rgb="FFFF0000"/>
              <x14:axisColor rgb="FF000000"/>
            </x14:dataBar>
          </x14:cfRule>
          <xm:sqref>G6:G12</xm:sqref>
        </x14:conditionalFormatting>
        <x14:conditionalFormatting xmlns:xm="http://schemas.microsoft.com/office/excel/2006/main">
          <x14:cfRule type="dataBar" id="{026DF5A6-91DB-4E92-94A3-3C64E7387F31}">
            <x14:dataBar minLength="0" maxLength="100" gradient="0">
              <x14:cfvo type="num">
                <xm:f>0</xm:f>
              </x14:cfvo>
              <x14:cfvo type="num">
                <xm:f>2</xm:f>
              </x14:cfvo>
              <x14:negativeFillColor rgb="FFFF0000"/>
              <x14:axisColor rgb="FF000000"/>
            </x14:dataBar>
          </x14:cfRule>
          <x14:cfRule type="dataBar" id="{52F513A5-33D5-4C02-977C-57BB59897358}">
            <x14:dataBar minLength="0" maxLength="100" gradient="0">
              <x14:cfvo type="num">
                <xm:f>0</xm:f>
              </x14:cfvo>
              <x14:cfvo type="num">
                <xm:f>2</xm:f>
              </x14:cfvo>
              <x14:negativeFillColor rgb="FFFF0000"/>
              <x14:axisColor rgb="FF000000"/>
            </x14:dataBar>
          </x14:cfRule>
          <xm:sqref>G6:G12</xm:sqref>
        </x14:conditionalFormatting>
        <x14:conditionalFormatting xmlns:xm="http://schemas.microsoft.com/office/excel/2006/main">
          <x14:cfRule type="dataBar" id="{BADB92D7-42DB-4E44-A4A6-353CDDF390E7}">
            <x14:dataBar minLength="0" maxLength="100" gradient="0">
              <x14:cfvo type="num">
                <xm:f>1</xm:f>
              </x14:cfvo>
              <x14:cfvo type="num">
                <xm:f>4</xm:f>
              </x14:cfvo>
              <x14:negativeFillColor rgb="FFFF0000"/>
              <x14:axisColor rgb="FF000000"/>
            </x14:dataBar>
          </x14:cfRule>
          <xm:sqref>G6:G12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AF3DD-EFF3-453C-8999-017D1278BD66}">
  <dimension ref="A1:J10"/>
  <sheetViews>
    <sheetView zoomScale="80" zoomScaleNormal="80" workbookViewId="0"/>
  </sheetViews>
  <sheetFormatPr defaultColWidth="8.81640625" defaultRowHeight="14.5" x14ac:dyDescent="0.35"/>
  <cols>
    <col min="1" max="1" width="16.81640625" style="26" customWidth="1"/>
    <col min="2" max="5" width="30.90625"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22" x14ac:dyDescent="0.4">
      <c r="A1" s="28" t="s">
        <v>75</v>
      </c>
      <c r="B1" s="53" t="s">
        <v>76</v>
      </c>
      <c r="C1" s="53"/>
      <c r="D1" s="53"/>
      <c r="E1" s="53"/>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0"/>
      <c r="B4" s="32" t="s">
        <v>27</v>
      </c>
      <c r="C4" s="32" t="s">
        <v>28</v>
      </c>
      <c r="D4" s="32" t="s">
        <v>29</v>
      </c>
      <c r="E4" s="32" t="s">
        <v>30</v>
      </c>
      <c r="F4" s="60"/>
      <c r="G4" s="52"/>
      <c r="H4" s="45"/>
      <c r="I4" s="17"/>
    </row>
    <row r="5" spans="1:10" ht="167" customHeight="1" x14ac:dyDescent="0.35">
      <c r="A5" s="30" t="s">
        <v>77</v>
      </c>
      <c r="B5" s="31" t="s">
        <v>78</v>
      </c>
      <c r="C5" s="31" t="s">
        <v>79</v>
      </c>
      <c r="D5" s="31" t="s">
        <v>80</v>
      </c>
      <c r="E5" s="31" t="s">
        <v>81</v>
      </c>
      <c r="F5" s="10">
        <v>4</v>
      </c>
      <c r="G5" s="5">
        <v>4</v>
      </c>
      <c r="H5" s="19"/>
      <c r="I5" s="4"/>
    </row>
    <row r="6" spans="1:10" ht="45" customHeight="1" x14ac:dyDescent="0.35">
      <c r="A6" s="30" t="s">
        <v>82</v>
      </c>
      <c r="B6" s="31" t="s">
        <v>83</v>
      </c>
      <c r="C6" s="31" t="s">
        <v>84</v>
      </c>
      <c r="D6" s="31" t="s">
        <v>85</v>
      </c>
      <c r="E6" s="31" t="s">
        <v>86</v>
      </c>
      <c r="F6" s="10">
        <v>4</v>
      </c>
      <c r="G6" s="5">
        <v>4</v>
      </c>
      <c r="H6" s="19"/>
      <c r="I6" s="4"/>
    </row>
    <row r="7" spans="1:10" x14ac:dyDescent="0.35">
      <c r="A7" s="20" t="s">
        <v>2</v>
      </c>
      <c r="B7" s="12"/>
      <c r="C7" s="12"/>
      <c r="D7" s="12"/>
      <c r="E7" s="12"/>
      <c r="F7" s="21">
        <f>SUM(F5:F6)</f>
        <v>8</v>
      </c>
      <c r="G7" s="22">
        <f>SUM(G5:G6)</f>
        <v>8</v>
      </c>
      <c r="H7" s="12"/>
    </row>
    <row r="8" spans="1:10" x14ac:dyDescent="0.35">
      <c r="A8" s="23"/>
      <c r="B8" s="12"/>
      <c r="C8" s="12"/>
      <c r="D8" s="12"/>
      <c r="E8" s="12"/>
      <c r="F8" s="23"/>
      <c r="G8" s="12"/>
      <c r="H8" s="12"/>
    </row>
    <row r="9" spans="1:10" x14ac:dyDescent="0.35">
      <c r="A9" s="23"/>
      <c r="B9" s="24"/>
      <c r="C9" s="24"/>
      <c r="D9" s="24"/>
      <c r="E9" s="43" t="s">
        <v>1</v>
      </c>
      <c r="F9" s="25"/>
      <c r="G9" s="6">
        <f>SUM(G7/F7)*100</f>
        <v>100</v>
      </c>
    </row>
    <row r="10" spans="1:10" x14ac:dyDescent="0.35">
      <c r="H10" s="27"/>
    </row>
  </sheetData>
  <mergeCells count="7">
    <mergeCell ref="A3:A4"/>
    <mergeCell ref="B3:E3"/>
    <mergeCell ref="G3:G4"/>
    <mergeCell ref="H3:H4"/>
    <mergeCell ref="B1:E1"/>
    <mergeCell ref="B2:E2"/>
    <mergeCell ref="F3:F4"/>
  </mergeCells>
  <conditionalFormatting sqref="G9">
    <cfRule type="expression" dxfId="29" priority="16" stopIfTrue="1">
      <formula>AND(G9=0,N9="")</formula>
    </cfRule>
  </conditionalFormatting>
  <conditionalFormatting sqref="G9">
    <cfRule type="dataBar" priority="15">
      <dataBar>
        <cfvo type="num" val="0"/>
        <cfvo type="num" val="5"/>
        <color theme="8"/>
      </dataBar>
      <extLst>
        <ext xmlns:x14="http://schemas.microsoft.com/office/spreadsheetml/2009/9/main" uri="{B025F937-C7B1-47D3-B67F-A62EFF666E3E}">
          <x14:id>{1BA8A2DE-A7A2-4DCB-965F-577446C3C3F3}</x14:id>
        </ext>
      </extLst>
    </cfRule>
  </conditionalFormatting>
  <conditionalFormatting sqref="G9">
    <cfRule type="dataBar" priority="14">
      <dataBar>
        <cfvo type="num" val="0"/>
        <cfvo type="num" val="5"/>
        <color rgb="FF92D050"/>
      </dataBar>
      <extLst>
        <ext xmlns:x14="http://schemas.microsoft.com/office/spreadsheetml/2009/9/main" uri="{B025F937-C7B1-47D3-B67F-A62EFF666E3E}">
          <x14:id>{87B88D4B-3E8B-4138-A2D2-D4D9EB1CA590}</x14:id>
        </ext>
      </extLst>
    </cfRule>
  </conditionalFormatting>
  <conditionalFormatting sqref="G5:G6">
    <cfRule type="dataBar" priority="7">
      <dataBar>
        <cfvo type="num" val="0"/>
        <cfvo type="num" val="5"/>
        <color theme="8"/>
      </dataBar>
      <extLst>
        <ext xmlns:x14="http://schemas.microsoft.com/office/spreadsheetml/2009/9/main" uri="{B025F937-C7B1-47D3-B67F-A62EFF666E3E}">
          <x14:id>{4C796046-D10B-4E3B-9354-6901E535CC97}</x14:id>
        </ext>
      </extLst>
    </cfRule>
  </conditionalFormatting>
  <conditionalFormatting sqref="G5:G6">
    <cfRule type="cellIs" dxfId="28" priority="8" stopIfTrue="1" operator="equal">
      <formula>0</formula>
    </cfRule>
  </conditionalFormatting>
  <conditionalFormatting sqref="G5:G6">
    <cfRule type="dataBar" priority="6">
      <dataBar>
        <cfvo type="num" val="0"/>
        <cfvo type="num" val="2"/>
        <color rgb="FF92D050"/>
      </dataBar>
      <extLst>
        <ext xmlns:x14="http://schemas.microsoft.com/office/spreadsheetml/2009/9/main" uri="{B025F937-C7B1-47D3-B67F-A62EFF666E3E}">
          <x14:id>{57335CFE-600D-415C-8658-CFD94FFB2988}</x14:id>
        </ext>
      </extLst>
    </cfRule>
  </conditionalFormatting>
  <conditionalFormatting sqref="G5:G6">
    <cfRule type="dataBar" priority="4">
      <dataBar>
        <cfvo type="num" val="0"/>
        <cfvo type="num" val="2"/>
        <color rgb="FF92D050"/>
      </dataBar>
      <extLst>
        <ext xmlns:x14="http://schemas.microsoft.com/office/spreadsheetml/2009/9/main" uri="{B025F937-C7B1-47D3-B67F-A62EFF666E3E}">
          <x14:id>{8BC281DB-5162-4468-B123-64FE6DAE4194}</x14:id>
        </ext>
      </extLst>
    </cfRule>
    <cfRule type="dataBar" priority="5">
      <dataBar>
        <cfvo type="num" val="0"/>
        <cfvo type="num" val="2"/>
        <color theme="9"/>
      </dataBar>
      <extLst>
        <ext xmlns:x14="http://schemas.microsoft.com/office/spreadsheetml/2009/9/main" uri="{B025F937-C7B1-47D3-B67F-A62EFF666E3E}">
          <x14:id>{A9576111-2ED9-4D17-9E3C-08A2D6E5C585}</x14:id>
        </ext>
      </extLst>
    </cfRule>
  </conditionalFormatting>
  <conditionalFormatting sqref="G5:G6">
    <cfRule type="dataBar" priority="3">
      <dataBar>
        <cfvo type="num" val="1"/>
        <cfvo type="num" val="4"/>
        <color rgb="FF92D050"/>
      </dataBar>
      <extLst>
        <ext xmlns:x14="http://schemas.microsoft.com/office/spreadsheetml/2009/9/main" uri="{B025F937-C7B1-47D3-B67F-A62EFF666E3E}">
          <x14:id>{81578231-A596-4442-96D5-D3CA8294DA94}</x14:id>
        </ext>
      </extLst>
    </cfRule>
  </conditionalFormatting>
  <conditionalFormatting sqref="G5:G6">
    <cfRule type="cellIs" dxfId="27" priority="2" operator="equal">
      <formula>1</formula>
    </cfRule>
  </conditionalFormatting>
  <dataValidations count="2">
    <dataValidation type="list" allowBlank="1" showInputMessage="1" showErrorMessage="1" sqref="G5:G6" xr:uid="{031B006F-8FB4-437B-858A-30E5580DEC0B}">
      <formula1>"1,2,3,4"</formula1>
    </dataValidation>
    <dataValidation type="list" allowBlank="1" showInputMessage="1" showErrorMessage="1" sqref="F5:F6" xr:uid="{3ECE2AA8-0C59-475E-8099-F41B353A1EDB}">
      <formula1>"0,4"</formula1>
    </dataValidation>
  </dataValidations>
  <pageMargins left="0.7" right="0.7" top="0.75" bottom="0.75" header="0.3" footer="0.3"/>
  <pageSetup paperSize="9" orientation="landscape" horizontalDpi="300" verticalDpi="300" r:id="rId1"/>
  <ignoredErrors>
    <ignoredError sqref="F7:G9"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BA8A2DE-A7A2-4DCB-965F-577446C3C3F3}">
            <x14:dataBar minLength="0" maxLength="10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87B88D4B-3E8B-4138-A2D2-D4D9EB1CA590}">
            <x14:dataBar minLength="0" maxLength="100" gradient="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4C796046-D10B-4E3B-9354-6901E535CC97}">
            <x14:dataBar minLength="0" maxLength="100">
              <x14:cfvo type="num">
                <xm:f>0</xm:f>
              </x14:cfvo>
              <x14:cfvo type="num">
                <xm:f>5</xm:f>
              </x14:cfvo>
              <x14:negativeFillColor rgb="FFFF0000"/>
              <x14:axisColor rgb="FF000000"/>
            </x14:dataBar>
          </x14:cfRule>
          <xm:sqref>G5:G6</xm:sqref>
        </x14:conditionalFormatting>
        <x14:conditionalFormatting xmlns:xm="http://schemas.microsoft.com/office/excel/2006/main">
          <x14:cfRule type="dataBar" id="{57335CFE-600D-415C-8658-CFD94FFB2988}">
            <x14:dataBar minLength="0" maxLength="100" gradient="0">
              <x14:cfvo type="num">
                <xm:f>0</xm:f>
              </x14:cfvo>
              <x14:cfvo type="num">
                <xm:f>2</xm:f>
              </x14:cfvo>
              <x14:negativeFillColor rgb="FFFF0000"/>
              <x14:axisColor rgb="FF000000"/>
            </x14:dataBar>
          </x14:cfRule>
          <xm:sqref>G5:G6</xm:sqref>
        </x14:conditionalFormatting>
        <x14:conditionalFormatting xmlns:xm="http://schemas.microsoft.com/office/excel/2006/main">
          <x14:cfRule type="dataBar" id="{8BC281DB-5162-4468-B123-64FE6DAE4194}">
            <x14:dataBar minLength="0" maxLength="100" gradient="0">
              <x14:cfvo type="num">
                <xm:f>0</xm:f>
              </x14:cfvo>
              <x14:cfvo type="num">
                <xm:f>2</xm:f>
              </x14:cfvo>
              <x14:negativeFillColor rgb="FFFF0000"/>
              <x14:axisColor rgb="FF000000"/>
            </x14:dataBar>
          </x14:cfRule>
          <x14:cfRule type="dataBar" id="{A9576111-2ED9-4D17-9E3C-08A2D6E5C585}">
            <x14:dataBar minLength="0" maxLength="100" gradient="0">
              <x14:cfvo type="num">
                <xm:f>0</xm:f>
              </x14:cfvo>
              <x14:cfvo type="num">
                <xm:f>2</xm:f>
              </x14:cfvo>
              <x14:negativeFillColor rgb="FFFF0000"/>
              <x14:axisColor rgb="FF000000"/>
            </x14:dataBar>
          </x14:cfRule>
          <xm:sqref>G5:G6</xm:sqref>
        </x14:conditionalFormatting>
        <x14:conditionalFormatting xmlns:xm="http://schemas.microsoft.com/office/excel/2006/main">
          <x14:cfRule type="dataBar" id="{81578231-A596-4442-96D5-D3CA8294DA94}">
            <x14:dataBar minLength="0" maxLength="100" gradient="0">
              <x14:cfvo type="num">
                <xm:f>1</xm:f>
              </x14:cfvo>
              <x14:cfvo type="num">
                <xm:f>4</xm:f>
              </x14:cfvo>
              <x14:negativeFillColor rgb="FFFF0000"/>
              <x14:axisColor rgb="FF000000"/>
            </x14:dataBar>
          </x14:cfRule>
          <xm:sqref>G5:G6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56B4-681F-4293-B88B-B0A57C9AFE85}">
  <dimension ref="A1:J13"/>
  <sheetViews>
    <sheetView zoomScale="80" zoomScaleNormal="80" workbookViewId="0">
      <selection activeCell="I8" sqref="I8"/>
    </sheetView>
  </sheetViews>
  <sheetFormatPr defaultColWidth="8.81640625" defaultRowHeight="14.5" x14ac:dyDescent="0.35"/>
  <cols>
    <col min="1" max="1" width="16.81640625" style="26" customWidth="1"/>
    <col min="2" max="5" width="31"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22" x14ac:dyDescent="0.4">
      <c r="A1" s="28" t="s">
        <v>87</v>
      </c>
      <c r="B1" s="53" t="s">
        <v>88</v>
      </c>
      <c r="C1" s="53"/>
      <c r="D1" s="53"/>
      <c r="E1" s="53"/>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0"/>
      <c r="B4" s="32" t="s">
        <v>27</v>
      </c>
      <c r="C4" s="32" t="s">
        <v>28</v>
      </c>
      <c r="D4" s="32" t="s">
        <v>29</v>
      </c>
      <c r="E4" s="32" t="s">
        <v>30</v>
      </c>
      <c r="F4" s="60"/>
      <c r="G4" s="52"/>
      <c r="H4" s="45"/>
      <c r="I4" s="17"/>
    </row>
    <row r="5" spans="1:10" ht="89" customHeight="1" x14ac:dyDescent="0.35">
      <c r="A5" s="30" t="s">
        <v>89</v>
      </c>
      <c r="B5" s="31" t="s">
        <v>90</v>
      </c>
      <c r="C5" s="31" t="s">
        <v>91</v>
      </c>
      <c r="D5" s="31" t="s">
        <v>92</v>
      </c>
      <c r="E5" s="31" t="s">
        <v>93</v>
      </c>
      <c r="F5" s="10">
        <v>4</v>
      </c>
      <c r="G5" s="5">
        <v>4</v>
      </c>
      <c r="H5" s="19"/>
      <c r="I5" s="4"/>
    </row>
    <row r="6" spans="1:10" ht="33" customHeight="1" x14ac:dyDescent="0.35">
      <c r="A6" s="30" t="s">
        <v>94</v>
      </c>
      <c r="B6" s="36" t="s">
        <v>33</v>
      </c>
      <c r="C6" s="31" t="s">
        <v>95</v>
      </c>
      <c r="D6" s="31" t="s">
        <v>96</v>
      </c>
      <c r="E6" s="31" t="s">
        <v>97</v>
      </c>
      <c r="F6" s="10">
        <v>4</v>
      </c>
      <c r="G6" s="5">
        <v>4</v>
      </c>
      <c r="H6" s="19"/>
      <c r="I6" s="4"/>
    </row>
    <row r="7" spans="1:10" ht="66.5" customHeight="1" x14ac:dyDescent="0.35">
      <c r="A7" s="30" t="s">
        <v>98</v>
      </c>
      <c r="B7" s="31" t="s">
        <v>99</v>
      </c>
      <c r="C7" s="31" t="s">
        <v>100</v>
      </c>
      <c r="D7" s="31" t="s">
        <v>101</v>
      </c>
      <c r="E7" s="31" t="s">
        <v>102</v>
      </c>
      <c r="F7" s="10">
        <v>4</v>
      </c>
      <c r="G7" s="5">
        <v>4</v>
      </c>
      <c r="H7" s="19"/>
      <c r="I7" s="4"/>
    </row>
    <row r="8" spans="1:10" ht="108" customHeight="1" x14ac:dyDescent="0.35">
      <c r="A8" s="30" t="s">
        <v>103</v>
      </c>
      <c r="B8" s="31" t="s">
        <v>104</v>
      </c>
      <c r="C8" s="31" t="s">
        <v>105</v>
      </c>
      <c r="D8" s="31" t="s">
        <v>106</v>
      </c>
      <c r="E8" s="31" t="s">
        <v>107</v>
      </c>
      <c r="F8" s="10">
        <v>4</v>
      </c>
      <c r="G8" s="5">
        <v>4</v>
      </c>
      <c r="H8" s="19"/>
      <c r="I8" s="4"/>
    </row>
    <row r="9" spans="1:10" ht="52.5" customHeight="1" x14ac:dyDescent="0.35">
      <c r="A9" s="30" t="s">
        <v>72</v>
      </c>
      <c r="B9" s="31" t="s">
        <v>108</v>
      </c>
      <c r="C9" s="36" t="s">
        <v>33</v>
      </c>
      <c r="D9" s="31" t="s">
        <v>109</v>
      </c>
      <c r="E9" s="31" t="s">
        <v>110</v>
      </c>
      <c r="F9" s="10">
        <v>4</v>
      </c>
      <c r="G9" s="5">
        <v>4</v>
      </c>
      <c r="H9" s="19"/>
      <c r="I9" s="4"/>
    </row>
    <row r="10" spans="1:10" x14ac:dyDescent="0.35">
      <c r="A10" s="20" t="s">
        <v>2</v>
      </c>
      <c r="B10" s="12"/>
      <c r="C10" s="12"/>
      <c r="D10" s="12"/>
      <c r="E10" s="12"/>
      <c r="F10" s="21">
        <f>SUM(F5:F9)</f>
        <v>20</v>
      </c>
      <c r="G10" s="22">
        <f>SUM(G5:G9)</f>
        <v>20</v>
      </c>
      <c r="H10" s="12"/>
    </row>
    <row r="11" spans="1:10" x14ac:dyDescent="0.35">
      <c r="A11" s="23"/>
      <c r="B11" s="12"/>
      <c r="C11" s="12"/>
      <c r="D11" s="12"/>
      <c r="E11" s="12"/>
      <c r="F11" s="23"/>
      <c r="G11" s="12"/>
      <c r="H11" s="12"/>
    </row>
    <row r="12" spans="1:10" x14ac:dyDescent="0.35">
      <c r="A12" s="23"/>
      <c r="B12" s="24"/>
      <c r="C12" s="24"/>
      <c r="D12" s="24"/>
      <c r="E12" s="43" t="s">
        <v>1</v>
      </c>
      <c r="F12" s="25"/>
      <c r="G12" s="6">
        <f>SUM(G10/F10)*100</f>
        <v>100</v>
      </c>
    </row>
    <row r="13" spans="1:10" x14ac:dyDescent="0.35">
      <c r="H13" s="27"/>
    </row>
  </sheetData>
  <mergeCells count="7">
    <mergeCell ref="A3:A4"/>
    <mergeCell ref="B3:E3"/>
    <mergeCell ref="G3:G4"/>
    <mergeCell ref="H3:H4"/>
    <mergeCell ref="B1:E1"/>
    <mergeCell ref="B2:E2"/>
    <mergeCell ref="F3:F4"/>
  </mergeCells>
  <conditionalFormatting sqref="G12">
    <cfRule type="expression" dxfId="26" priority="16" stopIfTrue="1">
      <formula>AND(G12=0,N12="")</formula>
    </cfRule>
  </conditionalFormatting>
  <conditionalFormatting sqref="G12">
    <cfRule type="dataBar" priority="15">
      <dataBar>
        <cfvo type="num" val="0"/>
        <cfvo type="num" val="5"/>
        <color theme="8"/>
      </dataBar>
      <extLst>
        <ext xmlns:x14="http://schemas.microsoft.com/office/spreadsheetml/2009/9/main" uri="{B025F937-C7B1-47D3-B67F-A62EFF666E3E}">
          <x14:id>{E748F97B-BC42-43A9-B4BF-58CBBA09AA46}</x14:id>
        </ext>
      </extLst>
    </cfRule>
  </conditionalFormatting>
  <conditionalFormatting sqref="G12">
    <cfRule type="dataBar" priority="14">
      <dataBar>
        <cfvo type="num" val="0"/>
        <cfvo type="num" val="5"/>
        <color rgb="FF92D050"/>
      </dataBar>
      <extLst>
        <ext xmlns:x14="http://schemas.microsoft.com/office/spreadsheetml/2009/9/main" uri="{B025F937-C7B1-47D3-B67F-A62EFF666E3E}">
          <x14:id>{6AB02658-3B6D-450D-9343-2B32EDD858A2}</x14:id>
        </ext>
      </extLst>
    </cfRule>
  </conditionalFormatting>
  <conditionalFormatting sqref="G5:G9">
    <cfRule type="dataBar" priority="7">
      <dataBar>
        <cfvo type="num" val="0"/>
        <cfvo type="num" val="5"/>
        <color theme="8"/>
      </dataBar>
      <extLst>
        <ext xmlns:x14="http://schemas.microsoft.com/office/spreadsheetml/2009/9/main" uri="{B025F937-C7B1-47D3-B67F-A62EFF666E3E}">
          <x14:id>{F4EA8906-6120-4B8A-8AFE-4936AA544D8E}</x14:id>
        </ext>
      </extLst>
    </cfRule>
  </conditionalFormatting>
  <conditionalFormatting sqref="G5:G9">
    <cfRule type="cellIs" dxfId="25" priority="8" stopIfTrue="1" operator="equal">
      <formula>0</formula>
    </cfRule>
  </conditionalFormatting>
  <conditionalFormatting sqref="G5:G9">
    <cfRule type="dataBar" priority="6">
      <dataBar>
        <cfvo type="num" val="0"/>
        <cfvo type="num" val="2"/>
        <color rgb="FF92D050"/>
      </dataBar>
      <extLst>
        <ext xmlns:x14="http://schemas.microsoft.com/office/spreadsheetml/2009/9/main" uri="{B025F937-C7B1-47D3-B67F-A62EFF666E3E}">
          <x14:id>{601E6AB3-3653-48CD-BE00-8F02B8658589}</x14:id>
        </ext>
      </extLst>
    </cfRule>
  </conditionalFormatting>
  <conditionalFormatting sqref="G5:G9">
    <cfRule type="dataBar" priority="4">
      <dataBar>
        <cfvo type="num" val="0"/>
        <cfvo type="num" val="2"/>
        <color rgb="FF92D050"/>
      </dataBar>
      <extLst>
        <ext xmlns:x14="http://schemas.microsoft.com/office/spreadsheetml/2009/9/main" uri="{B025F937-C7B1-47D3-B67F-A62EFF666E3E}">
          <x14:id>{0C077DC1-D9DF-46A9-A9F3-4195746493BE}</x14:id>
        </ext>
      </extLst>
    </cfRule>
    <cfRule type="dataBar" priority="5">
      <dataBar>
        <cfvo type="num" val="0"/>
        <cfvo type="num" val="2"/>
        <color theme="9"/>
      </dataBar>
      <extLst>
        <ext xmlns:x14="http://schemas.microsoft.com/office/spreadsheetml/2009/9/main" uri="{B025F937-C7B1-47D3-B67F-A62EFF666E3E}">
          <x14:id>{3081B648-8A95-41AC-8B99-03942EE7E67F}</x14:id>
        </ext>
      </extLst>
    </cfRule>
  </conditionalFormatting>
  <conditionalFormatting sqref="G5:G9">
    <cfRule type="dataBar" priority="3">
      <dataBar>
        <cfvo type="num" val="1"/>
        <cfvo type="num" val="4"/>
        <color rgb="FF92D050"/>
      </dataBar>
      <extLst>
        <ext xmlns:x14="http://schemas.microsoft.com/office/spreadsheetml/2009/9/main" uri="{B025F937-C7B1-47D3-B67F-A62EFF666E3E}">
          <x14:id>{2E8563A0-30C7-45A7-8914-758E725336F4}</x14:id>
        </ext>
      </extLst>
    </cfRule>
  </conditionalFormatting>
  <conditionalFormatting sqref="G5:G9">
    <cfRule type="cellIs" dxfId="24" priority="2" operator="equal">
      <formula>1</formula>
    </cfRule>
  </conditionalFormatting>
  <dataValidations count="2">
    <dataValidation type="list" allowBlank="1" showInputMessage="1" showErrorMessage="1" sqref="G5:G9" xr:uid="{299BDAEC-F6FF-4FCD-9581-BE85706035E5}">
      <formula1>"1,2,3,4"</formula1>
    </dataValidation>
    <dataValidation type="list" allowBlank="1" showInputMessage="1" showErrorMessage="1" sqref="F5:F9" xr:uid="{B960D053-3D68-4712-A6F8-2EE915185074}">
      <formula1>"0,4"</formula1>
    </dataValidation>
  </dataValidations>
  <pageMargins left="0.7" right="0.7" top="0.75" bottom="0.75" header="0.3" footer="0.3"/>
  <pageSetup paperSize="9" orientation="landscape" horizontalDpi="300" verticalDpi="300" r:id="rId1"/>
  <ignoredErrors>
    <ignoredError sqref="F10:G1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E748F97B-BC42-43A9-B4BF-58CBBA09AA46}">
            <x14:dataBar minLength="0" maxLength="10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6AB02658-3B6D-450D-9343-2B32EDD858A2}">
            <x14:dataBar minLength="0" maxLength="100" gradient="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F4EA8906-6120-4B8A-8AFE-4936AA544D8E}">
            <x14:dataBar minLength="0" maxLength="100">
              <x14:cfvo type="num">
                <xm:f>0</xm:f>
              </x14:cfvo>
              <x14:cfvo type="num">
                <xm:f>5</xm:f>
              </x14:cfvo>
              <x14:negativeFillColor rgb="FFFF0000"/>
              <x14:axisColor rgb="FF000000"/>
            </x14:dataBar>
          </x14:cfRule>
          <xm:sqref>G5:G9</xm:sqref>
        </x14:conditionalFormatting>
        <x14:conditionalFormatting xmlns:xm="http://schemas.microsoft.com/office/excel/2006/main">
          <x14:cfRule type="dataBar" id="{601E6AB3-3653-48CD-BE00-8F02B8658589}">
            <x14:dataBar minLength="0" maxLength="100" gradient="0">
              <x14:cfvo type="num">
                <xm:f>0</xm:f>
              </x14:cfvo>
              <x14:cfvo type="num">
                <xm:f>2</xm:f>
              </x14:cfvo>
              <x14:negativeFillColor rgb="FFFF0000"/>
              <x14:axisColor rgb="FF000000"/>
            </x14:dataBar>
          </x14:cfRule>
          <xm:sqref>G5:G9</xm:sqref>
        </x14:conditionalFormatting>
        <x14:conditionalFormatting xmlns:xm="http://schemas.microsoft.com/office/excel/2006/main">
          <x14:cfRule type="dataBar" id="{0C077DC1-D9DF-46A9-A9F3-4195746493BE}">
            <x14:dataBar minLength="0" maxLength="100" gradient="0">
              <x14:cfvo type="num">
                <xm:f>0</xm:f>
              </x14:cfvo>
              <x14:cfvo type="num">
                <xm:f>2</xm:f>
              </x14:cfvo>
              <x14:negativeFillColor rgb="FFFF0000"/>
              <x14:axisColor rgb="FF000000"/>
            </x14:dataBar>
          </x14:cfRule>
          <x14:cfRule type="dataBar" id="{3081B648-8A95-41AC-8B99-03942EE7E67F}">
            <x14:dataBar minLength="0" maxLength="100" gradient="0">
              <x14:cfvo type="num">
                <xm:f>0</xm:f>
              </x14:cfvo>
              <x14:cfvo type="num">
                <xm:f>2</xm:f>
              </x14:cfvo>
              <x14:negativeFillColor rgb="FFFF0000"/>
              <x14:axisColor rgb="FF000000"/>
            </x14:dataBar>
          </x14:cfRule>
          <xm:sqref>G5:G9</xm:sqref>
        </x14:conditionalFormatting>
        <x14:conditionalFormatting xmlns:xm="http://schemas.microsoft.com/office/excel/2006/main">
          <x14:cfRule type="dataBar" id="{2E8563A0-30C7-45A7-8914-758E725336F4}">
            <x14:dataBar minLength="0" maxLength="100" gradient="0">
              <x14:cfvo type="num">
                <xm:f>1</xm:f>
              </x14:cfvo>
              <x14:cfvo type="num">
                <xm:f>4</xm:f>
              </x14:cfvo>
              <x14:negativeFillColor rgb="FFFF0000"/>
              <x14:axisColor rgb="FF000000"/>
            </x14:dataBar>
          </x14:cfRule>
          <xm:sqref>G5:G9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934DB-8AA0-4F27-8EA1-67786114CB31}">
  <dimension ref="A1:J13"/>
  <sheetViews>
    <sheetView zoomScale="80" zoomScaleNormal="80" workbookViewId="0"/>
  </sheetViews>
  <sheetFormatPr defaultColWidth="8.81640625" defaultRowHeight="14.5" x14ac:dyDescent="0.35"/>
  <cols>
    <col min="1" max="1" width="16.81640625" style="26" customWidth="1"/>
    <col min="2" max="5" width="31"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22" x14ac:dyDescent="0.4">
      <c r="A1" s="28" t="s">
        <v>111</v>
      </c>
      <c r="B1" s="53" t="s">
        <v>112</v>
      </c>
      <c r="C1" s="53"/>
      <c r="D1" s="53"/>
      <c r="E1" s="53"/>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0"/>
      <c r="B4" s="32" t="s">
        <v>27</v>
      </c>
      <c r="C4" s="32" t="s">
        <v>28</v>
      </c>
      <c r="D4" s="32" t="s">
        <v>29</v>
      </c>
      <c r="E4" s="32" t="s">
        <v>30</v>
      </c>
      <c r="F4" s="60"/>
      <c r="G4" s="52"/>
      <c r="H4" s="45"/>
      <c r="I4" s="17"/>
    </row>
    <row r="5" spans="1:10" ht="63.5" customHeight="1" x14ac:dyDescent="0.35">
      <c r="A5" s="30" t="s">
        <v>113</v>
      </c>
      <c r="B5" s="31" t="s">
        <v>114</v>
      </c>
      <c r="C5" s="31" t="s">
        <v>115</v>
      </c>
      <c r="D5" s="31" t="s">
        <v>116</v>
      </c>
      <c r="E5" s="31" t="s">
        <v>117</v>
      </c>
      <c r="F5" s="10">
        <v>4</v>
      </c>
      <c r="G5" s="5">
        <v>4</v>
      </c>
      <c r="H5" s="19"/>
      <c r="I5" s="4"/>
    </row>
    <row r="6" spans="1:10" ht="100" customHeight="1" x14ac:dyDescent="0.35">
      <c r="A6" s="30" t="s">
        <v>118</v>
      </c>
      <c r="B6" s="36" t="s">
        <v>33</v>
      </c>
      <c r="C6" s="31" t="s">
        <v>119</v>
      </c>
      <c r="D6" s="31" t="s">
        <v>120</v>
      </c>
      <c r="E6" s="31" t="s">
        <v>121</v>
      </c>
      <c r="F6" s="10">
        <v>4</v>
      </c>
      <c r="G6" s="5">
        <v>4</v>
      </c>
      <c r="H6" s="19"/>
      <c r="I6" s="4"/>
    </row>
    <row r="7" spans="1:10" ht="156" customHeight="1" x14ac:dyDescent="0.35">
      <c r="A7" s="30" t="s">
        <v>122</v>
      </c>
      <c r="B7" s="31" t="s">
        <v>123</v>
      </c>
      <c r="C7" s="31" t="s">
        <v>124</v>
      </c>
      <c r="D7" s="31" t="s">
        <v>125</v>
      </c>
      <c r="E7" s="31" t="s">
        <v>126</v>
      </c>
      <c r="F7" s="10">
        <v>4</v>
      </c>
      <c r="G7" s="5">
        <v>4</v>
      </c>
      <c r="H7" s="19"/>
      <c r="I7" s="4"/>
    </row>
    <row r="8" spans="1:10" ht="54" customHeight="1" x14ac:dyDescent="0.35">
      <c r="A8" s="30" t="s">
        <v>68</v>
      </c>
      <c r="B8" s="36" t="s">
        <v>33</v>
      </c>
      <c r="C8" s="36" t="s">
        <v>33</v>
      </c>
      <c r="D8" s="31" t="s">
        <v>127</v>
      </c>
      <c r="E8" s="31" t="s">
        <v>128</v>
      </c>
      <c r="F8" s="10">
        <v>4</v>
      </c>
      <c r="G8" s="5">
        <v>4</v>
      </c>
      <c r="H8" s="19"/>
      <c r="I8" s="4"/>
    </row>
    <row r="9" spans="1:10" ht="88" customHeight="1" x14ac:dyDescent="0.35">
      <c r="A9" s="30" t="s">
        <v>72</v>
      </c>
      <c r="B9" s="36" t="s">
        <v>33</v>
      </c>
      <c r="C9" s="36" t="s">
        <v>33</v>
      </c>
      <c r="D9" s="31" t="s">
        <v>129</v>
      </c>
      <c r="E9" s="31" t="s">
        <v>130</v>
      </c>
      <c r="F9" s="10">
        <v>4</v>
      </c>
      <c r="G9" s="5">
        <v>4</v>
      </c>
      <c r="H9" s="19"/>
      <c r="I9" s="4"/>
    </row>
    <row r="10" spans="1:10" x14ac:dyDescent="0.35">
      <c r="A10" s="20" t="s">
        <v>2</v>
      </c>
      <c r="B10" s="12"/>
      <c r="C10" s="12"/>
      <c r="D10" s="12"/>
      <c r="E10" s="12"/>
      <c r="F10" s="21">
        <f>SUM(F5:F9)</f>
        <v>20</v>
      </c>
      <c r="G10" s="22">
        <f>SUM(G5:G9)</f>
        <v>20</v>
      </c>
      <c r="H10" s="12"/>
    </row>
    <row r="11" spans="1:10" x14ac:dyDescent="0.35">
      <c r="A11" s="23"/>
      <c r="B11" s="12"/>
      <c r="C11" s="12"/>
      <c r="D11" s="12"/>
      <c r="E11" s="12"/>
      <c r="F11" s="23"/>
      <c r="G11" s="12"/>
      <c r="H11" s="12"/>
    </row>
    <row r="12" spans="1:10" x14ac:dyDescent="0.35">
      <c r="A12" s="23"/>
      <c r="B12" s="24"/>
      <c r="C12" s="24"/>
      <c r="D12" s="24"/>
      <c r="E12" s="43" t="s">
        <v>1</v>
      </c>
      <c r="F12" s="25"/>
      <c r="G12" s="6">
        <f>SUM(G10/F10)*100</f>
        <v>100</v>
      </c>
    </row>
    <row r="13" spans="1:10" x14ac:dyDescent="0.35">
      <c r="H13" s="27"/>
    </row>
  </sheetData>
  <mergeCells count="7">
    <mergeCell ref="A3:A4"/>
    <mergeCell ref="B3:E3"/>
    <mergeCell ref="G3:G4"/>
    <mergeCell ref="H3:H4"/>
    <mergeCell ref="B1:E1"/>
    <mergeCell ref="B2:E2"/>
    <mergeCell ref="F3:F4"/>
  </mergeCells>
  <conditionalFormatting sqref="G12">
    <cfRule type="expression" dxfId="23" priority="16" stopIfTrue="1">
      <formula>AND(G12=0,N12="")</formula>
    </cfRule>
  </conditionalFormatting>
  <conditionalFormatting sqref="G12">
    <cfRule type="dataBar" priority="15">
      <dataBar>
        <cfvo type="num" val="0"/>
        <cfvo type="num" val="5"/>
        <color theme="8"/>
      </dataBar>
      <extLst>
        <ext xmlns:x14="http://schemas.microsoft.com/office/spreadsheetml/2009/9/main" uri="{B025F937-C7B1-47D3-B67F-A62EFF666E3E}">
          <x14:id>{0415C457-3146-4D92-8B58-F56E7918C671}</x14:id>
        </ext>
      </extLst>
    </cfRule>
  </conditionalFormatting>
  <conditionalFormatting sqref="G12">
    <cfRule type="dataBar" priority="14">
      <dataBar>
        <cfvo type="num" val="0"/>
        <cfvo type="num" val="5"/>
        <color rgb="FF92D050"/>
      </dataBar>
      <extLst>
        <ext xmlns:x14="http://schemas.microsoft.com/office/spreadsheetml/2009/9/main" uri="{B025F937-C7B1-47D3-B67F-A62EFF666E3E}">
          <x14:id>{F579BCAB-0ED5-469B-AD14-9C2F0F345796}</x14:id>
        </ext>
      </extLst>
    </cfRule>
  </conditionalFormatting>
  <conditionalFormatting sqref="G5:G9">
    <cfRule type="dataBar" priority="7">
      <dataBar>
        <cfvo type="num" val="0"/>
        <cfvo type="num" val="5"/>
        <color theme="8"/>
      </dataBar>
      <extLst>
        <ext xmlns:x14="http://schemas.microsoft.com/office/spreadsheetml/2009/9/main" uri="{B025F937-C7B1-47D3-B67F-A62EFF666E3E}">
          <x14:id>{2AD2CA7F-30BF-4BCE-A659-8582A30055A7}</x14:id>
        </ext>
      </extLst>
    </cfRule>
  </conditionalFormatting>
  <conditionalFormatting sqref="G5:G9">
    <cfRule type="cellIs" dxfId="22" priority="8" stopIfTrue="1" operator="equal">
      <formula>0</formula>
    </cfRule>
  </conditionalFormatting>
  <conditionalFormatting sqref="G5:G9">
    <cfRule type="dataBar" priority="6">
      <dataBar>
        <cfvo type="num" val="0"/>
        <cfvo type="num" val="2"/>
        <color rgb="FF92D050"/>
      </dataBar>
      <extLst>
        <ext xmlns:x14="http://schemas.microsoft.com/office/spreadsheetml/2009/9/main" uri="{B025F937-C7B1-47D3-B67F-A62EFF666E3E}">
          <x14:id>{C542E692-5470-42FF-8129-F59B03E04C40}</x14:id>
        </ext>
      </extLst>
    </cfRule>
  </conditionalFormatting>
  <conditionalFormatting sqref="G5:G9">
    <cfRule type="dataBar" priority="4">
      <dataBar>
        <cfvo type="num" val="0"/>
        <cfvo type="num" val="2"/>
        <color rgb="FF92D050"/>
      </dataBar>
      <extLst>
        <ext xmlns:x14="http://schemas.microsoft.com/office/spreadsheetml/2009/9/main" uri="{B025F937-C7B1-47D3-B67F-A62EFF666E3E}">
          <x14:id>{ED0594B9-68E3-42FC-9C1F-86E61634E2ED}</x14:id>
        </ext>
      </extLst>
    </cfRule>
    <cfRule type="dataBar" priority="5">
      <dataBar>
        <cfvo type="num" val="0"/>
        <cfvo type="num" val="2"/>
        <color theme="9"/>
      </dataBar>
      <extLst>
        <ext xmlns:x14="http://schemas.microsoft.com/office/spreadsheetml/2009/9/main" uri="{B025F937-C7B1-47D3-B67F-A62EFF666E3E}">
          <x14:id>{27AF707D-040E-4828-B977-F1BF0AA9E3AA}</x14:id>
        </ext>
      </extLst>
    </cfRule>
  </conditionalFormatting>
  <conditionalFormatting sqref="G5:G9">
    <cfRule type="dataBar" priority="3">
      <dataBar>
        <cfvo type="num" val="1"/>
        <cfvo type="num" val="4"/>
        <color rgb="FF92D050"/>
      </dataBar>
      <extLst>
        <ext xmlns:x14="http://schemas.microsoft.com/office/spreadsheetml/2009/9/main" uri="{B025F937-C7B1-47D3-B67F-A62EFF666E3E}">
          <x14:id>{FCF6FBD3-4672-4304-9966-1B97932CE368}</x14:id>
        </ext>
      </extLst>
    </cfRule>
  </conditionalFormatting>
  <conditionalFormatting sqref="G5:G9">
    <cfRule type="cellIs" dxfId="21" priority="2" operator="equal">
      <formula>1</formula>
    </cfRule>
  </conditionalFormatting>
  <dataValidations count="2">
    <dataValidation type="list" allowBlank="1" showInputMessage="1" showErrorMessage="1" sqref="G5:G9" xr:uid="{EFFABAC2-31D0-492F-A155-F0B2B69BDE19}">
      <formula1>"1,2,3,4"</formula1>
    </dataValidation>
    <dataValidation type="list" allowBlank="1" showInputMessage="1" showErrorMessage="1" sqref="F5:F9" xr:uid="{69FB6800-0824-436A-9D1D-A339AAD4A182}">
      <formula1>"0,4"</formula1>
    </dataValidation>
  </dataValidations>
  <pageMargins left="0.7" right="0.7" top="0.75" bottom="0.75" header="0.3" footer="0.3"/>
  <pageSetup paperSize="9" orientation="landscape" horizontalDpi="300" verticalDpi="300" r:id="rId1"/>
  <ignoredErrors>
    <ignoredError sqref="F10:G1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0415C457-3146-4D92-8B58-F56E7918C671}">
            <x14:dataBar minLength="0" maxLength="10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F579BCAB-0ED5-469B-AD14-9C2F0F345796}">
            <x14:dataBar minLength="0" maxLength="100" gradient="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2AD2CA7F-30BF-4BCE-A659-8582A30055A7}">
            <x14:dataBar minLength="0" maxLength="100">
              <x14:cfvo type="num">
                <xm:f>0</xm:f>
              </x14:cfvo>
              <x14:cfvo type="num">
                <xm:f>5</xm:f>
              </x14:cfvo>
              <x14:negativeFillColor rgb="FFFF0000"/>
              <x14:axisColor rgb="FF000000"/>
            </x14:dataBar>
          </x14:cfRule>
          <xm:sqref>G5:G9</xm:sqref>
        </x14:conditionalFormatting>
        <x14:conditionalFormatting xmlns:xm="http://schemas.microsoft.com/office/excel/2006/main">
          <x14:cfRule type="dataBar" id="{C542E692-5470-42FF-8129-F59B03E04C40}">
            <x14:dataBar minLength="0" maxLength="100" gradient="0">
              <x14:cfvo type="num">
                <xm:f>0</xm:f>
              </x14:cfvo>
              <x14:cfvo type="num">
                <xm:f>2</xm:f>
              </x14:cfvo>
              <x14:negativeFillColor rgb="FFFF0000"/>
              <x14:axisColor rgb="FF000000"/>
            </x14:dataBar>
          </x14:cfRule>
          <xm:sqref>G5:G9</xm:sqref>
        </x14:conditionalFormatting>
        <x14:conditionalFormatting xmlns:xm="http://schemas.microsoft.com/office/excel/2006/main">
          <x14:cfRule type="dataBar" id="{ED0594B9-68E3-42FC-9C1F-86E61634E2ED}">
            <x14:dataBar minLength="0" maxLength="100" gradient="0">
              <x14:cfvo type="num">
                <xm:f>0</xm:f>
              </x14:cfvo>
              <x14:cfvo type="num">
                <xm:f>2</xm:f>
              </x14:cfvo>
              <x14:negativeFillColor rgb="FFFF0000"/>
              <x14:axisColor rgb="FF000000"/>
            </x14:dataBar>
          </x14:cfRule>
          <x14:cfRule type="dataBar" id="{27AF707D-040E-4828-B977-F1BF0AA9E3AA}">
            <x14:dataBar minLength="0" maxLength="100" gradient="0">
              <x14:cfvo type="num">
                <xm:f>0</xm:f>
              </x14:cfvo>
              <x14:cfvo type="num">
                <xm:f>2</xm:f>
              </x14:cfvo>
              <x14:negativeFillColor rgb="FFFF0000"/>
              <x14:axisColor rgb="FF000000"/>
            </x14:dataBar>
          </x14:cfRule>
          <xm:sqref>G5:G9</xm:sqref>
        </x14:conditionalFormatting>
        <x14:conditionalFormatting xmlns:xm="http://schemas.microsoft.com/office/excel/2006/main">
          <x14:cfRule type="dataBar" id="{FCF6FBD3-4672-4304-9966-1B97932CE368}">
            <x14:dataBar minLength="0" maxLength="100" gradient="0">
              <x14:cfvo type="num">
                <xm:f>1</xm:f>
              </x14:cfvo>
              <x14:cfvo type="num">
                <xm:f>4</xm:f>
              </x14:cfvo>
              <x14:negativeFillColor rgb="FFFF0000"/>
              <x14:axisColor rgb="FF000000"/>
            </x14:dataBar>
          </x14:cfRule>
          <xm:sqref>G5:G9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90B1B-8A7C-42A3-BD43-76D4A3C99294}">
  <dimension ref="A1:J13"/>
  <sheetViews>
    <sheetView zoomScale="80" zoomScaleNormal="80" workbookViewId="0"/>
  </sheetViews>
  <sheetFormatPr defaultColWidth="8.81640625" defaultRowHeight="14.5" x14ac:dyDescent="0.35"/>
  <cols>
    <col min="1" max="1" width="16.81640625" style="26" customWidth="1"/>
    <col min="2" max="5" width="31.6328125"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22" x14ac:dyDescent="0.4">
      <c r="A1" s="28" t="s">
        <v>131</v>
      </c>
      <c r="B1" s="53" t="s">
        <v>132</v>
      </c>
      <c r="C1" s="53"/>
      <c r="D1" s="53"/>
      <c r="E1" s="53"/>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0"/>
      <c r="B4" s="32" t="s">
        <v>27</v>
      </c>
      <c r="C4" s="32" t="s">
        <v>28</v>
      </c>
      <c r="D4" s="32" t="s">
        <v>29</v>
      </c>
      <c r="E4" s="32" t="s">
        <v>30</v>
      </c>
      <c r="F4" s="60"/>
      <c r="G4" s="52"/>
      <c r="H4" s="45"/>
      <c r="I4" s="17"/>
    </row>
    <row r="5" spans="1:10" ht="77" customHeight="1" x14ac:dyDescent="0.35">
      <c r="A5" s="30" t="s">
        <v>56</v>
      </c>
      <c r="B5" s="31" t="s">
        <v>133</v>
      </c>
      <c r="C5" s="31" t="s">
        <v>134</v>
      </c>
      <c r="D5" s="31" t="s">
        <v>135</v>
      </c>
      <c r="E5" s="31" t="s">
        <v>136</v>
      </c>
      <c r="F5" s="10">
        <v>4</v>
      </c>
      <c r="G5" s="5">
        <v>4</v>
      </c>
      <c r="H5" s="19"/>
      <c r="I5" s="4"/>
    </row>
    <row r="6" spans="1:10" ht="134" customHeight="1" x14ac:dyDescent="0.35">
      <c r="A6" s="30" t="s">
        <v>137</v>
      </c>
      <c r="B6" s="31" t="s">
        <v>138</v>
      </c>
      <c r="C6" s="31" t="s">
        <v>139</v>
      </c>
      <c r="D6" s="31" t="s">
        <v>140</v>
      </c>
      <c r="E6" s="31" t="s">
        <v>141</v>
      </c>
      <c r="F6" s="10">
        <v>4</v>
      </c>
      <c r="G6" s="5">
        <v>4</v>
      </c>
      <c r="H6" s="19"/>
      <c r="I6" s="4"/>
    </row>
    <row r="7" spans="1:10" ht="45" customHeight="1" x14ac:dyDescent="0.35">
      <c r="A7" s="30" t="s">
        <v>142</v>
      </c>
      <c r="B7" s="36" t="s">
        <v>33</v>
      </c>
      <c r="C7" s="36" t="s">
        <v>33</v>
      </c>
      <c r="D7" s="36" t="s">
        <v>33</v>
      </c>
      <c r="E7" s="31" t="s">
        <v>143</v>
      </c>
      <c r="F7" s="10">
        <v>4</v>
      </c>
      <c r="G7" s="5">
        <v>4</v>
      </c>
      <c r="H7" s="19"/>
      <c r="I7" s="4"/>
    </row>
    <row r="8" spans="1:10" ht="41.5" customHeight="1" x14ac:dyDescent="0.35">
      <c r="A8" s="30" t="s">
        <v>68</v>
      </c>
      <c r="B8" s="36" t="s">
        <v>33</v>
      </c>
      <c r="C8" s="36" t="s">
        <v>33</v>
      </c>
      <c r="D8" s="31" t="s">
        <v>144</v>
      </c>
      <c r="E8" s="31" t="s">
        <v>145</v>
      </c>
      <c r="F8" s="10">
        <v>4</v>
      </c>
      <c r="G8" s="5">
        <v>4</v>
      </c>
      <c r="H8" s="19"/>
      <c r="I8" s="4"/>
    </row>
    <row r="9" spans="1:10" ht="43.5" customHeight="1" x14ac:dyDescent="0.35">
      <c r="A9" s="30" t="s">
        <v>72</v>
      </c>
      <c r="B9" s="36" t="s">
        <v>33</v>
      </c>
      <c r="C9" s="31" t="s">
        <v>146</v>
      </c>
      <c r="D9" s="31" t="s">
        <v>147</v>
      </c>
      <c r="E9" s="36" t="s">
        <v>33</v>
      </c>
      <c r="F9" s="10">
        <v>4</v>
      </c>
      <c r="G9" s="5">
        <v>4</v>
      </c>
      <c r="H9" s="19"/>
      <c r="I9" s="4"/>
    </row>
    <row r="10" spans="1:10" x14ac:dyDescent="0.35">
      <c r="A10" s="20" t="s">
        <v>2</v>
      </c>
      <c r="B10" s="12"/>
      <c r="C10" s="12"/>
      <c r="D10" s="12"/>
      <c r="E10" s="12"/>
      <c r="F10" s="21">
        <f>SUM(F5:F9)</f>
        <v>20</v>
      </c>
      <c r="G10" s="22">
        <f>SUM(G5:G9)</f>
        <v>20</v>
      </c>
      <c r="H10" s="12"/>
    </row>
    <row r="11" spans="1:10" x14ac:dyDescent="0.35">
      <c r="A11" s="23"/>
      <c r="B11" s="12"/>
      <c r="C11" s="12"/>
      <c r="D11" s="12"/>
      <c r="E11" s="12"/>
      <c r="F11" s="23"/>
      <c r="G11" s="12"/>
      <c r="H11" s="12"/>
    </row>
    <row r="12" spans="1:10" x14ac:dyDescent="0.35">
      <c r="A12" s="23"/>
      <c r="B12" s="24"/>
      <c r="C12" s="24"/>
      <c r="D12" s="24"/>
      <c r="E12" s="43" t="s">
        <v>1</v>
      </c>
      <c r="F12" s="25"/>
      <c r="G12" s="6">
        <f>SUM(G10/F10)*100</f>
        <v>100</v>
      </c>
    </row>
    <row r="13" spans="1:10" x14ac:dyDescent="0.35">
      <c r="H13" s="27"/>
    </row>
  </sheetData>
  <mergeCells count="7">
    <mergeCell ref="A3:A4"/>
    <mergeCell ref="B3:E3"/>
    <mergeCell ref="G3:G4"/>
    <mergeCell ref="H3:H4"/>
    <mergeCell ref="B1:E1"/>
    <mergeCell ref="B2:E2"/>
    <mergeCell ref="F3:F4"/>
  </mergeCells>
  <conditionalFormatting sqref="G12">
    <cfRule type="expression" dxfId="20" priority="16" stopIfTrue="1">
      <formula>AND(G12=0,N12="")</formula>
    </cfRule>
  </conditionalFormatting>
  <conditionalFormatting sqref="G12">
    <cfRule type="dataBar" priority="15">
      <dataBar>
        <cfvo type="num" val="0"/>
        <cfvo type="num" val="5"/>
        <color theme="8"/>
      </dataBar>
      <extLst>
        <ext xmlns:x14="http://schemas.microsoft.com/office/spreadsheetml/2009/9/main" uri="{B025F937-C7B1-47D3-B67F-A62EFF666E3E}">
          <x14:id>{C2AC502E-BA74-484F-AEFB-11DA7663E08C}</x14:id>
        </ext>
      </extLst>
    </cfRule>
  </conditionalFormatting>
  <conditionalFormatting sqref="G12">
    <cfRule type="dataBar" priority="14">
      <dataBar>
        <cfvo type="num" val="0"/>
        <cfvo type="num" val="5"/>
        <color rgb="FF92D050"/>
      </dataBar>
      <extLst>
        <ext xmlns:x14="http://schemas.microsoft.com/office/spreadsheetml/2009/9/main" uri="{B025F937-C7B1-47D3-B67F-A62EFF666E3E}">
          <x14:id>{87DE7CD8-CC39-41E4-953F-6EAD8AD0F5DC}</x14:id>
        </ext>
      </extLst>
    </cfRule>
  </conditionalFormatting>
  <conditionalFormatting sqref="G5:G9">
    <cfRule type="dataBar" priority="7">
      <dataBar>
        <cfvo type="num" val="0"/>
        <cfvo type="num" val="5"/>
        <color theme="8"/>
      </dataBar>
      <extLst>
        <ext xmlns:x14="http://schemas.microsoft.com/office/spreadsheetml/2009/9/main" uri="{B025F937-C7B1-47D3-B67F-A62EFF666E3E}">
          <x14:id>{AF0A1013-CF22-4180-B716-3E1EC3A66AE7}</x14:id>
        </ext>
      </extLst>
    </cfRule>
  </conditionalFormatting>
  <conditionalFormatting sqref="G5:G9">
    <cfRule type="cellIs" dxfId="19" priority="8" stopIfTrue="1" operator="equal">
      <formula>0</formula>
    </cfRule>
  </conditionalFormatting>
  <conditionalFormatting sqref="G5:G9">
    <cfRule type="dataBar" priority="6">
      <dataBar>
        <cfvo type="num" val="0"/>
        <cfvo type="num" val="2"/>
        <color rgb="FF92D050"/>
      </dataBar>
      <extLst>
        <ext xmlns:x14="http://schemas.microsoft.com/office/spreadsheetml/2009/9/main" uri="{B025F937-C7B1-47D3-B67F-A62EFF666E3E}">
          <x14:id>{F699D675-4518-45E6-A7AF-06FA35FE15D3}</x14:id>
        </ext>
      </extLst>
    </cfRule>
  </conditionalFormatting>
  <conditionalFormatting sqref="G5:G9">
    <cfRule type="dataBar" priority="4">
      <dataBar>
        <cfvo type="num" val="0"/>
        <cfvo type="num" val="2"/>
        <color rgb="FF92D050"/>
      </dataBar>
      <extLst>
        <ext xmlns:x14="http://schemas.microsoft.com/office/spreadsheetml/2009/9/main" uri="{B025F937-C7B1-47D3-B67F-A62EFF666E3E}">
          <x14:id>{8D8CD179-2396-4EDA-87BD-8467860EEDFA}</x14:id>
        </ext>
      </extLst>
    </cfRule>
    <cfRule type="dataBar" priority="5">
      <dataBar>
        <cfvo type="num" val="0"/>
        <cfvo type="num" val="2"/>
        <color theme="9"/>
      </dataBar>
      <extLst>
        <ext xmlns:x14="http://schemas.microsoft.com/office/spreadsheetml/2009/9/main" uri="{B025F937-C7B1-47D3-B67F-A62EFF666E3E}">
          <x14:id>{F4D39AA0-3BEE-4B1D-B2F8-2042E21A6186}</x14:id>
        </ext>
      </extLst>
    </cfRule>
  </conditionalFormatting>
  <conditionalFormatting sqref="G5:G9">
    <cfRule type="dataBar" priority="3">
      <dataBar>
        <cfvo type="num" val="1"/>
        <cfvo type="num" val="4"/>
        <color rgb="FF92D050"/>
      </dataBar>
      <extLst>
        <ext xmlns:x14="http://schemas.microsoft.com/office/spreadsheetml/2009/9/main" uri="{B025F937-C7B1-47D3-B67F-A62EFF666E3E}">
          <x14:id>{DEAED0FC-EE30-4E60-B0A8-6B17677EABC8}</x14:id>
        </ext>
      </extLst>
    </cfRule>
  </conditionalFormatting>
  <conditionalFormatting sqref="G5:G9">
    <cfRule type="cellIs" dxfId="18" priority="2" operator="equal">
      <formula>1</formula>
    </cfRule>
  </conditionalFormatting>
  <dataValidations count="2">
    <dataValidation type="list" allowBlank="1" showInputMessage="1" showErrorMessage="1" sqref="G5:G9" xr:uid="{42F0AA71-35CF-41C7-93AF-B1CC0B901FF6}">
      <formula1>"1,2,3,4"</formula1>
    </dataValidation>
    <dataValidation type="list" allowBlank="1" showInputMessage="1" showErrorMessage="1" sqref="F5:F9" xr:uid="{D514B534-95A9-4E5C-8E8E-B80C94152D26}">
      <formula1>"0,4"</formula1>
    </dataValidation>
  </dataValidations>
  <pageMargins left="0.7" right="0.7" top="0.75" bottom="0.75" header="0.3" footer="0.3"/>
  <pageSetup paperSize="9" orientation="landscape" horizontalDpi="300" verticalDpi="300" r:id="rId1"/>
  <ignoredErrors>
    <ignoredError sqref="F10:G1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C2AC502E-BA74-484F-AEFB-11DA7663E08C}">
            <x14:dataBar minLength="0" maxLength="10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87DE7CD8-CC39-41E4-953F-6EAD8AD0F5DC}">
            <x14:dataBar minLength="0" maxLength="100" gradient="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AF0A1013-CF22-4180-B716-3E1EC3A66AE7}">
            <x14:dataBar minLength="0" maxLength="100">
              <x14:cfvo type="num">
                <xm:f>0</xm:f>
              </x14:cfvo>
              <x14:cfvo type="num">
                <xm:f>5</xm:f>
              </x14:cfvo>
              <x14:negativeFillColor rgb="FFFF0000"/>
              <x14:axisColor rgb="FF000000"/>
            </x14:dataBar>
          </x14:cfRule>
          <xm:sqref>G5:G9</xm:sqref>
        </x14:conditionalFormatting>
        <x14:conditionalFormatting xmlns:xm="http://schemas.microsoft.com/office/excel/2006/main">
          <x14:cfRule type="dataBar" id="{F699D675-4518-45E6-A7AF-06FA35FE15D3}">
            <x14:dataBar minLength="0" maxLength="100" gradient="0">
              <x14:cfvo type="num">
                <xm:f>0</xm:f>
              </x14:cfvo>
              <x14:cfvo type="num">
                <xm:f>2</xm:f>
              </x14:cfvo>
              <x14:negativeFillColor rgb="FFFF0000"/>
              <x14:axisColor rgb="FF000000"/>
            </x14:dataBar>
          </x14:cfRule>
          <xm:sqref>G5:G9</xm:sqref>
        </x14:conditionalFormatting>
        <x14:conditionalFormatting xmlns:xm="http://schemas.microsoft.com/office/excel/2006/main">
          <x14:cfRule type="dataBar" id="{8D8CD179-2396-4EDA-87BD-8467860EEDFA}">
            <x14:dataBar minLength="0" maxLength="100" gradient="0">
              <x14:cfvo type="num">
                <xm:f>0</xm:f>
              </x14:cfvo>
              <x14:cfvo type="num">
                <xm:f>2</xm:f>
              </x14:cfvo>
              <x14:negativeFillColor rgb="FFFF0000"/>
              <x14:axisColor rgb="FF000000"/>
            </x14:dataBar>
          </x14:cfRule>
          <x14:cfRule type="dataBar" id="{F4D39AA0-3BEE-4B1D-B2F8-2042E21A6186}">
            <x14:dataBar minLength="0" maxLength="100" gradient="0">
              <x14:cfvo type="num">
                <xm:f>0</xm:f>
              </x14:cfvo>
              <x14:cfvo type="num">
                <xm:f>2</xm:f>
              </x14:cfvo>
              <x14:negativeFillColor rgb="FFFF0000"/>
              <x14:axisColor rgb="FF000000"/>
            </x14:dataBar>
          </x14:cfRule>
          <xm:sqref>G5:G9</xm:sqref>
        </x14:conditionalFormatting>
        <x14:conditionalFormatting xmlns:xm="http://schemas.microsoft.com/office/excel/2006/main">
          <x14:cfRule type="dataBar" id="{DEAED0FC-EE30-4E60-B0A8-6B17677EABC8}">
            <x14:dataBar minLength="0" maxLength="100" gradient="0">
              <x14:cfvo type="num">
                <xm:f>1</xm:f>
              </x14:cfvo>
              <x14:cfvo type="num">
                <xm:f>4</xm:f>
              </x14:cfvo>
              <x14:negativeFillColor rgb="FFFF0000"/>
              <x14:axisColor rgb="FF000000"/>
            </x14:dataBar>
          </x14:cfRule>
          <xm:sqref>G5:G9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BDB2-086E-4714-8E6D-834F9D16691F}">
  <dimension ref="A1:J12"/>
  <sheetViews>
    <sheetView zoomScale="80" zoomScaleNormal="80" workbookViewId="0"/>
  </sheetViews>
  <sheetFormatPr defaultColWidth="8.81640625" defaultRowHeight="14.5" x14ac:dyDescent="0.35"/>
  <cols>
    <col min="1" max="1" width="16.81640625" style="26" customWidth="1"/>
    <col min="2" max="5" width="32.6328125" style="13" customWidth="1"/>
    <col min="6" max="6" width="11.90625" style="26" customWidth="1"/>
    <col min="7" max="7" width="11.54296875" style="13" customWidth="1"/>
    <col min="8" max="8" width="21.6328125" style="13" customWidth="1"/>
    <col min="9" max="9" width="10.453125" style="13" customWidth="1"/>
    <col min="10" max="10" width="9.6328125" style="13" customWidth="1"/>
    <col min="11" max="16384" width="8.81640625" style="13"/>
  </cols>
  <sheetData>
    <row r="1" spans="1:10" ht="22" x14ac:dyDescent="0.4">
      <c r="A1" s="28" t="s">
        <v>148</v>
      </c>
      <c r="B1" s="53" t="s">
        <v>149</v>
      </c>
      <c r="C1" s="53"/>
      <c r="D1" s="53"/>
      <c r="E1" s="53"/>
      <c r="F1" s="11"/>
      <c r="G1" s="11"/>
      <c r="H1" s="15"/>
      <c r="I1" s="16"/>
      <c r="J1" s="16"/>
    </row>
    <row r="2" spans="1:10" x14ac:dyDescent="0.35">
      <c r="A2" s="29"/>
      <c r="B2" s="54" t="s">
        <v>4</v>
      </c>
      <c r="C2" s="54"/>
      <c r="D2" s="54"/>
      <c r="E2" s="54"/>
      <c r="F2" s="11"/>
      <c r="G2" s="11"/>
      <c r="H2" s="11"/>
      <c r="I2" s="16"/>
      <c r="J2" s="16"/>
    </row>
    <row r="3" spans="1:10" s="18" customFormat="1" x14ac:dyDescent="0.35">
      <c r="A3" s="49" t="s">
        <v>25</v>
      </c>
      <c r="B3" s="46" t="s">
        <v>26</v>
      </c>
      <c r="C3" s="47"/>
      <c r="D3" s="47"/>
      <c r="E3" s="48"/>
      <c r="F3" s="58" t="s">
        <v>20</v>
      </c>
      <c r="G3" s="51" t="s">
        <v>19</v>
      </c>
      <c r="H3" s="44" t="s">
        <v>0</v>
      </c>
      <c r="I3" s="17"/>
    </row>
    <row r="4" spans="1:10" s="18" customFormat="1" x14ac:dyDescent="0.35">
      <c r="A4" s="50"/>
      <c r="B4" s="32" t="s">
        <v>27</v>
      </c>
      <c r="C4" s="32" t="s">
        <v>28</v>
      </c>
      <c r="D4" s="32" t="s">
        <v>29</v>
      </c>
      <c r="E4" s="32" t="s">
        <v>30</v>
      </c>
      <c r="F4" s="60"/>
      <c r="G4" s="52"/>
      <c r="H4" s="45"/>
      <c r="I4" s="17"/>
    </row>
    <row r="5" spans="1:10" ht="78" customHeight="1" x14ac:dyDescent="0.35">
      <c r="A5" s="30" t="s">
        <v>150</v>
      </c>
      <c r="B5" s="36" t="s">
        <v>33</v>
      </c>
      <c r="C5" s="31" t="s">
        <v>151</v>
      </c>
      <c r="D5" s="31" t="s">
        <v>152</v>
      </c>
      <c r="E5" s="31" t="s">
        <v>153</v>
      </c>
      <c r="F5" s="10">
        <v>4</v>
      </c>
      <c r="G5" s="5">
        <v>4</v>
      </c>
      <c r="H5" s="19"/>
      <c r="I5" s="4"/>
    </row>
    <row r="6" spans="1:10" ht="99.5" customHeight="1" x14ac:dyDescent="0.35">
      <c r="A6" s="30" t="s">
        <v>154</v>
      </c>
      <c r="B6" s="36" t="s">
        <v>33</v>
      </c>
      <c r="C6" s="31" t="s">
        <v>155</v>
      </c>
      <c r="D6" s="31" t="s">
        <v>156</v>
      </c>
      <c r="E6" s="31" t="s">
        <v>157</v>
      </c>
      <c r="F6" s="10">
        <v>4</v>
      </c>
      <c r="G6" s="5">
        <v>4</v>
      </c>
      <c r="H6" s="19"/>
      <c r="I6" s="4"/>
    </row>
    <row r="7" spans="1:10" ht="56" customHeight="1" x14ac:dyDescent="0.35">
      <c r="A7" s="30" t="s">
        <v>158</v>
      </c>
      <c r="B7" s="36" t="s">
        <v>33</v>
      </c>
      <c r="C7" s="36" t="s">
        <v>33</v>
      </c>
      <c r="D7" s="31" t="s">
        <v>159</v>
      </c>
      <c r="E7" s="31" t="s">
        <v>160</v>
      </c>
      <c r="F7" s="10">
        <v>4</v>
      </c>
      <c r="G7" s="5">
        <v>4</v>
      </c>
      <c r="H7" s="19"/>
      <c r="I7" s="4"/>
    </row>
    <row r="8" spans="1:10" ht="89.5" customHeight="1" x14ac:dyDescent="0.35">
      <c r="A8" s="30" t="s">
        <v>72</v>
      </c>
      <c r="B8" s="36" t="s">
        <v>33</v>
      </c>
      <c r="C8" s="36" t="s">
        <v>33</v>
      </c>
      <c r="D8" s="36" t="s">
        <v>33</v>
      </c>
      <c r="E8" s="31" t="s">
        <v>161</v>
      </c>
      <c r="F8" s="10">
        <v>4</v>
      </c>
      <c r="G8" s="5">
        <v>4</v>
      </c>
      <c r="H8" s="19"/>
      <c r="I8" s="4"/>
    </row>
    <row r="9" spans="1:10" x14ac:dyDescent="0.35">
      <c r="A9" s="20" t="s">
        <v>2</v>
      </c>
      <c r="B9" s="12"/>
      <c r="C9" s="12"/>
      <c r="D9" s="12"/>
      <c r="E9" s="12"/>
      <c r="F9" s="21">
        <f>SUM(F5:F8)</f>
        <v>16</v>
      </c>
      <c r="G9" s="22">
        <f>SUM(G5:G8)</f>
        <v>16</v>
      </c>
      <c r="H9" s="12"/>
    </row>
    <row r="10" spans="1:10" x14ac:dyDescent="0.35">
      <c r="A10" s="23"/>
      <c r="B10" s="12"/>
      <c r="C10" s="12"/>
      <c r="D10" s="12"/>
      <c r="E10" s="12"/>
      <c r="F10" s="23"/>
      <c r="G10" s="12"/>
      <c r="H10" s="12"/>
    </row>
    <row r="11" spans="1:10" x14ac:dyDescent="0.35">
      <c r="A11" s="23"/>
      <c r="B11" s="24"/>
      <c r="C11" s="24"/>
      <c r="D11" s="24"/>
      <c r="E11" s="43" t="s">
        <v>1</v>
      </c>
      <c r="F11" s="25"/>
      <c r="G11" s="6">
        <f>SUM(G9/F9)*100</f>
        <v>100</v>
      </c>
    </row>
    <row r="12" spans="1:10" x14ac:dyDescent="0.35">
      <c r="H12" s="27"/>
    </row>
  </sheetData>
  <mergeCells count="7">
    <mergeCell ref="A3:A4"/>
    <mergeCell ref="B3:E3"/>
    <mergeCell ref="G3:G4"/>
    <mergeCell ref="H3:H4"/>
    <mergeCell ref="B1:E1"/>
    <mergeCell ref="B2:E2"/>
    <mergeCell ref="F3:F4"/>
  </mergeCells>
  <conditionalFormatting sqref="G11">
    <cfRule type="expression" dxfId="17" priority="16" stopIfTrue="1">
      <formula>AND(G11=0,N11="")</formula>
    </cfRule>
  </conditionalFormatting>
  <conditionalFormatting sqref="G11">
    <cfRule type="dataBar" priority="15">
      <dataBar>
        <cfvo type="num" val="0"/>
        <cfvo type="num" val="5"/>
        <color theme="8"/>
      </dataBar>
      <extLst>
        <ext xmlns:x14="http://schemas.microsoft.com/office/spreadsheetml/2009/9/main" uri="{B025F937-C7B1-47D3-B67F-A62EFF666E3E}">
          <x14:id>{FF87FF1B-BC52-4FA2-8469-968B393CDB57}</x14:id>
        </ext>
      </extLst>
    </cfRule>
  </conditionalFormatting>
  <conditionalFormatting sqref="G11">
    <cfRule type="dataBar" priority="14">
      <dataBar>
        <cfvo type="num" val="0"/>
        <cfvo type="num" val="5"/>
        <color rgb="FF92D050"/>
      </dataBar>
      <extLst>
        <ext xmlns:x14="http://schemas.microsoft.com/office/spreadsheetml/2009/9/main" uri="{B025F937-C7B1-47D3-B67F-A62EFF666E3E}">
          <x14:id>{BD2BDCC7-B854-4CD9-A0CF-BD06C85A5F2C}</x14:id>
        </ext>
      </extLst>
    </cfRule>
  </conditionalFormatting>
  <conditionalFormatting sqref="G5:G8">
    <cfRule type="dataBar" priority="7">
      <dataBar>
        <cfvo type="num" val="0"/>
        <cfvo type="num" val="5"/>
        <color theme="8"/>
      </dataBar>
      <extLst>
        <ext xmlns:x14="http://schemas.microsoft.com/office/spreadsheetml/2009/9/main" uri="{B025F937-C7B1-47D3-B67F-A62EFF666E3E}">
          <x14:id>{5634FEA4-D993-4131-B347-46937797B02C}</x14:id>
        </ext>
      </extLst>
    </cfRule>
  </conditionalFormatting>
  <conditionalFormatting sqref="G5:G8">
    <cfRule type="cellIs" dxfId="16" priority="8" stopIfTrue="1" operator="equal">
      <formula>0</formula>
    </cfRule>
  </conditionalFormatting>
  <conditionalFormatting sqref="G5:G8">
    <cfRule type="dataBar" priority="6">
      <dataBar>
        <cfvo type="num" val="0"/>
        <cfvo type="num" val="2"/>
        <color rgb="FF92D050"/>
      </dataBar>
      <extLst>
        <ext xmlns:x14="http://schemas.microsoft.com/office/spreadsheetml/2009/9/main" uri="{B025F937-C7B1-47D3-B67F-A62EFF666E3E}">
          <x14:id>{C9DA154A-778E-402C-AE78-F939BA633A60}</x14:id>
        </ext>
      </extLst>
    </cfRule>
  </conditionalFormatting>
  <conditionalFormatting sqref="G5:G8">
    <cfRule type="dataBar" priority="4">
      <dataBar>
        <cfvo type="num" val="0"/>
        <cfvo type="num" val="2"/>
        <color rgb="FF92D050"/>
      </dataBar>
      <extLst>
        <ext xmlns:x14="http://schemas.microsoft.com/office/spreadsheetml/2009/9/main" uri="{B025F937-C7B1-47D3-B67F-A62EFF666E3E}">
          <x14:id>{E16813CF-C5CE-487D-A58F-6E26B23AC8AB}</x14:id>
        </ext>
      </extLst>
    </cfRule>
    <cfRule type="dataBar" priority="5">
      <dataBar>
        <cfvo type="num" val="0"/>
        <cfvo type="num" val="2"/>
        <color theme="9"/>
      </dataBar>
      <extLst>
        <ext xmlns:x14="http://schemas.microsoft.com/office/spreadsheetml/2009/9/main" uri="{B025F937-C7B1-47D3-B67F-A62EFF666E3E}">
          <x14:id>{BB3B199D-6435-4AA4-9DE0-414FCD6670B1}</x14:id>
        </ext>
      </extLst>
    </cfRule>
  </conditionalFormatting>
  <conditionalFormatting sqref="G5:G8">
    <cfRule type="dataBar" priority="3">
      <dataBar>
        <cfvo type="num" val="1"/>
        <cfvo type="num" val="4"/>
        <color rgb="FF92D050"/>
      </dataBar>
      <extLst>
        <ext xmlns:x14="http://schemas.microsoft.com/office/spreadsheetml/2009/9/main" uri="{B025F937-C7B1-47D3-B67F-A62EFF666E3E}">
          <x14:id>{B434EA7E-7DC1-4248-8134-C9141D0E9BB4}</x14:id>
        </ext>
      </extLst>
    </cfRule>
  </conditionalFormatting>
  <conditionalFormatting sqref="G5:G8">
    <cfRule type="cellIs" dxfId="15" priority="2" operator="equal">
      <formula>1</formula>
    </cfRule>
  </conditionalFormatting>
  <dataValidations count="2">
    <dataValidation type="list" allowBlank="1" showInputMessage="1" showErrorMessage="1" sqref="G5:G8" xr:uid="{F599628F-AADB-4F9A-9904-EEF53EAB4F8C}">
      <formula1>"1,2,3,4"</formula1>
    </dataValidation>
    <dataValidation type="list" allowBlank="1" showInputMessage="1" showErrorMessage="1" sqref="F5:F8" xr:uid="{ACA81423-7308-443A-BD13-0D94ED5775FB}">
      <formula1>"0,4"</formula1>
    </dataValidation>
  </dataValidations>
  <pageMargins left="0.7" right="0.7" top="0.75" bottom="0.75" header="0.3" footer="0.3"/>
  <pageSetup paperSize="9" orientation="landscape" horizontalDpi="300" verticalDpi="300" r:id="rId1"/>
  <ignoredErrors>
    <ignoredError sqref="F9:G1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FF87FF1B-BC52-4FA2-8469-968B393CDB57}">
            <x14:dataBar minLength="0" maxLength="10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BD2BDCC7-B854-4CD9-A0CF-BD06C85A5F2C}">
            <x14:dataBar minLength="0" maxLength="100" gradient="0">
              <x14:cfvo type="num">
                <xm:f>0</xm:f>
              </x14:cfvo>
              <x14:cfvo type="num">
                <xm:f>5</xm:f>
              </x14:cfvo>
              <x14:negativeFillColor rgb="FFFF0000"/>
              <x14:axisColor rgb="FF000000"/>
            </x14:dataBar>
          </x14:cfRule>
          <xm:sqref>G11</xm:sqref>
        </x14:conditionalFormatting>
        <x14:conditionalFormatting xmlns:xm="http://schemas.microsoft.com/office/excel/2006/main">
          <x14:cfRule type="dataBar" id="{5634FEA4-D993-4131-B347-46937797B02C}">
            <x14:dataBar minLength="0" maxLength="100">
              <x14:cfvo type="num">
                <xm:f>0</xm:f>
              </x14:cfvo>
              <x14:cfvo type="num">
                <xm:f>5</xm:f>
              </x14:cfvo>
              <x14:negativeFillColor rgb="FFFF0000"/>
              <x14:axisColor rgb="FF000000"/>
            </x14:dataBar>
          </x14:cfRule>
          <xm:sqref>G5:G8</xm:sqref>
        </x14:conditionalFormatting>
        <x14:conditionalFormatting xmlns:xm="http://schemas.microsoft.com/office/excel/2006/main">
          <x14:cfRule type="dataBar" id="{C9DA154A-778E-402C-AE78-F939BA633A60}">
            <x14:dataBar minLength="0" maxLength="100" gradient="0">
              <x14:cfvo type="num">
                <xm:f>0</xm:f>
              </x14:cfvo>
              <x14:cfvo type="num">
                <xm:f>2</xm:f>
              </x14:cfvo>
              <x14:negativeFillColor rgb="FFFF0000"/>
              <x14:axisColor rgb="FF000000"/>
            </x14:dataBar>
          </x14:cfRule>
          <xm:sqref>G5:G8</xm:sqref>
        </x14:conditionalFormatting>
        <x14:conditionalFormatting xmlns:xm="http://schemas.microsoft.com/office/excel/2006/main">
          <x14:cfRule type="dataBar" id="{E16813CF-C5CE-487D-A58F-6E26B23AC8AB}">
            <x14:dataBar minLength="0" maxLength="100" gradient="0">
              <x14:cfvo type="num">
                <xm:f>0</xm:f>
              </x14:cfvo>
              <x14:cfvo type="num">
                <xm:f>2</xm:f>
              </x14:cfvo>
              <x14:negativeFillColor rgb="FFFF0000"/>
              <x14:axisColor rgb="FF000000"/>
            </x14:dataBar>
          </x14:cfRule>
          <x14:cfRule type="dataBar" id="{BB3B199D-6435-4AA4-9DE0-414FCD6670B1}">
            <x14:dataBar minLength="0" maxLength="100" gradient="0">
              <x14:cfvo type="num">
                <xm:f>0</xm:f>
              </x14:cfvo>
              <x14:cfvo type="num">
                <xm:f>2</xm:f>
              </x14:cfvo>
              <x14:negativeFillColor rgb="FFFF0000"/>
              <x14:axisColor rgb="FF000000"/>
            </x14:dataBar>
          </x14:cfRule>
          <xm:sqref>G5:G8</xm:sqref>
        </x14:conditionalFormatting>
        <x14:conditionalFormatting xmlns:xm="http://schemas.microsoft.com/office/excel/2006/main">
          <x14:cfRule type="dataBar" id="{B434EA7E-7DC1-4248-8134-C9141D0E9BB4}">
            <x14:dataBar minLength="0" maxLength="100" gradient="0">
              <x14:cfvo type="num">
                <xm:f>1</xm:f>
              </x14:cfvo>
              <x14:cfvo type="num">
                <xm:f>4</xm:f>
              </x14:cfvo>
              <x14:negativeFillColor rgb="FFFF0000"/>
              <x14:axisColor rgb="FF000000"/>
            </x14:dataBar>
          </x14:cfRule>
          <xm:sqref>G5:G8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Client Info</vt:lpstr>
      <vt:lpstr>ISO 50005 Summary</vt:lpstr>
      <vt:lpstr>Context of the organization</vt:lpstr>
      <vt:lpstr>Leadership</vt:lpstr>
      <vt:lpstr>Resources</vt:lpstr>
      <vt:lpstr>Energy review</vt:lpstr>
      <vt:lpstr>Energy performance indicators</vt:lpstr>
      <vt:lpstr>Objectives, energy targets and </vt:lpstr>
      <vt:lpstr>Competence and awareness</vt:lpstr>
      <vt:lpstr>Operations and maintenance</vt:lpstr>
      <vt:lpstr>Procurement and design</vt:lpstr>
      <vt:lpstr>Process for communication and</vt:lpstr>
      <vt:lpstr>Monitoring, measurement, analys</vt:lpstr>
      <vt:lpstr>Management review and improveme</vt:lpstr>
    </vt:vector>
  </TitlesOfParts>
  <Company>British Standards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Narisara Tuntiyanukul</dc:creator>
  <cp:lastModifiedBy>Airada Chaweerat</cp:lastModifiedBy>
  <cp:lastPrinted>2022-04-21T09:38:35Z</cp:lastPrinted>
  <dcterms:created xsi:type="dcterms:W3CDTF">2020-07-20T07:06:18Z</dcterms:created>
  <dcterms:modified xsi:type="dcterms:W3CDTF">2022-04-22T04:28:54Z</dcterms:modified>
</cp:coreProperties>
</file>